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800" windowHeight="7010" activeTab="0"/>
  </bookViews>
  <sheets>
    <sheet name="Sheet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<sst xmlns="http://schemas.openxmlformats.org/spreadsheetml/2006/main" count="107" uniqueCount="87">
  <si>
    <t>Central CT</t>
  </si>
  <si>
    <t>CAN</t>
  </si>
  <si>
    <t>Title</t>
  </si>
  <si>
    <t xml:space="preserve">Last Name </t>
  </si>
  <si>
    <t>First Name</t>
  </si>
  <si>
    <t>MI</t>
  </si>
  <si>
    <t>Suffix</t>
  </si>
  <si>
    <t xml:space="preserve">House District </t>
  </si>
  <si>
    <t>Party</t>
  </si>
  <si>
    <t>Home Address 1</t>
  </si>
  <si>
    <t>Home Address 2</t>
  </si>
  <si>
    <t>LOB Address 1</t>
  </si>
  <si>
    <t>LOB Address 2</t>
  </si>
  <si>
    <t xml:space="preserve">Legislative Email Address </t>
  </si>
  <si>
    <t>Legislator's Staff 1</t>
  </si>
  <si>
    <t>Staff 1 Email</t>
  </si>
  <si>
    <t>Legislator's Staff 2</t>
  </si>
  <si>
    <t>Staff 2 Email</t>
  </si>
  <si>
    <t xml:space="preserve">Staff Phone Number </t>
  </si>
  <si>
    <t>Staff Phone Number 2</t>
  </si>
  <si>
    <t>Outreach</t>
  </si>
  <si>
    <t>Outreach Number</t>
  </si>
  <si>
    <t>Abercrombie</t>
  </si>
  <si>
    <t>Representative</t>
  </si>
  <si>
    <t>Kayleigh Royston</t>
  </si>
  <si>
    <t>kayleigh.royston@cga.ct.gov</t>
  </si>
  <si>
    <t>860-240-0492</t>
  </si>
  <si>
    <t>Kristen Traini</t>
  </si>
  <si>
    <t>860-240-8528</t>
  </si>
  <si>
    <t>Tercyak</t>
  </si>
  <si>
    <t>Legislative Office Building, Room 4017</t>
  </si>
  <si>
    <t>Alex Pachkovsky</t>
  </si>
  <si>
    <t>alex.pachkovsky@cga.ct.gov</t>
  </si>
  <si>
    <t>Mike Smith</t>
  </si>
  <si>
    <t>mike.smith@cga.ct.gov</t>
  </si>
  <si>
    <t>860-240-1376</t>
  </si>
  <si>
    <t>Milagros Acosta</t>
  </si>
  <si>
    <t>860-240-8773</t>
  </si>
  <si>
    <t>Betts</t>
  </si>
  <si>
    <t>Whit.Betts@housegop.ct.gov</t>
  </si>
  <si>
    <t>Ashley Zane</t>
  </si>
  <si>
    <t>ashley.zane@cga.ct.gov</t>
  </si>
  <si>
    <t>860-240-8398</t>
  </si>
  <si>
    <t xml:space="preserve">860-240-8700 </t>
  </si>
  <si>
    <t>Daniel Davis</t>
  </si>
  <si>
    <t>860-240-8705</t>
  </si>
  <si>
    <t>Republican</t>
  </si>
  <si>
    <t>Southington, CT 06489</t>
  </si>
  <si>
    <t>Legislative Office Building, Room 4200</t>
  </si>
  <si>
    <t>Hartford, CT 06106-1591</t>
  </si>
  <si>
    <t>Democrat</t>
  </si>
  <si>
    <t>Bristol, CT 06010</t>
  </si>
  <si>
    <t>Petit</t>
  </si>
  <si>
    <t>William</t>
  </si>
  <si>
    <t>Jr.</t>
  </si>
  <si>
    <t>132 Red Stone Hill</t>
  </si>
  <si>
    <t>Plainville, CT 06062</t>
  </si>
  <si>
    <t>William.Petit@housegop.ct.gov</t>
  </si>
  <si>
    <t>Nancy Jalbert</t>
  </si>
  <si>
    <t>nancy.jalbert@cga.ct.gov</t>
  </si>
  <si>
    <t>860-240-1342</t>
  </si>
  <si>
    <t>Gerratana</t>
  </si>
  <si>
    <t>Senator</t>
  </si>
  <si>
    <t>Terry</t>
  </si>
  <si>
    <t>674 Lincoln Street</t>
  </si>
  <si>
    <t>New Britain, CT 06052</t>
  </si>
  <si>
    <t>Legislative Office Building, Room 3000</t>
  </si>
  <si>
    <t>Gerratana@senatedems.ct.gov</t>
  </si>
  <si>
    <t>Terri Reid</t>
  </si>
  <si>
    <t>terri.reid@cga.ct.gov</t>
  </si>
  <si>
    <t>860-240-0584</t>
  </si>
  <si>
    <t>Markley</t>
  </si>
  <si>
    <t>Joe</t>
  </si>
  <si>
    <t>47 Elm Street</t>
  </si>
  <si>
    <t>Legislative Office Building, Room 2000</t>
  </si>
  <si>
    <t>Joe.Markley@cga.ct.gov</t>
  </si>
  <si>
    <t>Pamela Salamone</t>
  </si>
  <si>
    <t>pamela.salamone@cga.ct.gov</t>
  </si>
  <si>
    <t>860-240-0381</t>
  </si>
  <si>
    <t>Martin</t>
  </si>
  <si>
    <t>Henri</t>
  </si>
  <si>
    <t>7 Ipswich Road</t>
  </si>
  <si>
    <t>Legislative Office Building, Room 2400</t>
  </si>
  <si>
    <t>Henri.Martin@cga.ct.gov</t>
  </si>
  <si>
    <t>Morgan Murphy</t>
  </si>
  <si>
    <t>morgan.murphy@cga.ct.gov</t>
  </si>
  <si>
    <t>860-240-0022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</si>
</sst>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Fill="1" applyBorder="1"/>
    <xf numFmtId="0" fontId="0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2"/>
    </xf>
    <xf numFmtId="0" fontId="5" fillId="0" borderId="1" xfId="20" applyBorder="1" applyAlignment="1">
      <alignment/>
    </xf>
    <xf numFmtId="0" fontId="6" fillId="0" borderId="1" xfId="0" applyFont="1" applyBorder="1"/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indent="2"/>
    </xf>
    <xf numFmtId="0" fontId="0" fillId="0" borderId="1" xfId="0" applyBorder="1" applyAlignment="1">
      <alignment horizontal="left" indent="1"/>
    </xf>
    <xf numFmtId="164" fontId="0" fillId="0" borderId="1" xfId="0" applyNumberFormat="1" applyBorder="1"/>
    <xf numFmtId="0" fontId="5" fillId="0" borderId="1" xfId="20" applyBorder="1"/>
    <xf numFmtId="0" fontId="2" fillId="0" borderId="0" xfId="0" applyFont="1" applyFill="1" applyBorder="1" applyAlignment="1">
      <alignment horizontal="left" indent="1"/>
    </xf>
    <xf numFmtId="0" fontId="0" fillId="0" borderId="0" xfId="0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indy\Downloads\Legslative%20Directory%20with%20CANs%20and%20PIVOT%20Tables%202016.01.21%20jd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nateXCAN"/>
      <sheetName val="Sheet2"/>
      <sheetName val="HouseXCAN"/>
      <sheetName val="StSenDist"/>
      <sheetName val="HouseDist"/>
      <sheetName val="Towns by CAN"/>
      <sheetName val="CompleteSenate"/>
      <sheetName val="Complete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A4" t="str">
            <v>Abercrombie</v>
          </cell>
          <cell r="B4" t="str">
            <v>Catherine</v>
          </cell>
          <cell r="C4" t="str">
            <v>F.</v>
          </cell>
          <cell r="D4">
            <v>0</v>
          </cell>
          <cell r="E4">
            <v>83</v>
          </cell>
          <cell r="F4" t="str">
            <v>Central CT</v>
          </cell>
          <cell r="G4" t="str">
            <v>Middletown, Meriden, Wallingford</v>
          </cell>
          <cell r="H4">
            <v>0</v>
          </cell>
          <cell r="I4" t="str">
            <v>Democrat</v>
          </cell>
          <cell r="J4" t="str">
            <v>64 Parker Avenue</v>
          </cell>
          <cell r="K4" t="str">
            <v>Meriden, CT 06450</v>
          </cell>
          <cell r="L4" t="str">
            <v>Legislative Office Building, Room 2002</v>
          </cell>
          <cell r="M4" t="str">
            <v>Hartford, CT 06106-1591</v>
          </cell>
          <cell r="N4" t="str">
            <v>Catherine.Abercrombie@cga.ct.gov</v>
          </cell>
          <cell r="O4" t="str">
            <v>Kristen Traini</v>
          </cell>
          <cell r="P4" t="str">
            <v>kristen.traini@cga.ct.gov</v>
          </cell>
          <cell r="Q4" t="str">
            <v>860-240-0492</v>
          </cell>
          <cell r="R4" t="str">
            <v>abby337@cox.net</v>
          </cell>
          <cell r="S4">
            <v>0</v>
          </cell>
          <cell r="T4" t="str">
            <v>203-634-8770</v>
          </cell>
          <cell r="U4">
            <v>0</v>
          </cell>
          <cell r="V4">
            <v>0</v>
          </cell>
          <cell r="W4">
            <v>0</v>
          </cell>
        </row>
        <row r="5">
          <cell r="A5" t="str">
            <v>Ackert</v>
          </cell>
          <cell r="B5" t="str">
            <v>Tim </v>
          </cell>
          <cell r="C5">
            <v>0</v>
          </cell>
          <cell r="D5">
            <v>0</v>
          </cell>
          <cell r="E5">
            <v>8</v>
          </cell>
          <cell r="F5" t="str">
            <v>Northeast</v>
          </cell>
          <cell r="G5" t="str">
            <v>Greater Hartford</v>
          </cell>
          <cell r="H5">
            <v>0</v>
          </cell>
          <cell r="I5" t="str">
            <v>Republican</v>
          </cell>
          <cell r="J5" t="str">
            <v>67 Deer Hill Lane</v>
          </cell>
          <cell r="K5" t="str">
            <v>Coventry, CT 06238</v>
          </cell>
          <cell r="L5" t="str">
            <v>Legislative Office Building, Room 4200</v>
          </cell>
          <cell r="M5" t="str">
            <v>Hartford, CT 06106-1591</v>
          </cell>
          <cell r="N5" t="str">
            <v>Tim.Ackert@housegop.ct.gov </v>
          </cell>
          <cell r="O5" t="str">
            <v>Alycia Marcolini</v>
          </cell>
          <cell r="P5" t="str">
            <v>alycia.marcolini@cga.ct.gov</v>
          </cell>
          <cell r="Q5" t="str">
            <v>860-240-8676</v>
          </cell>
          <cell r="R5" t="str">
            <v>tackert@aol.com</v>
          </cell>
          <cell r="S5">
            <v>0</v>
          </cell>
          <cell r="T5" t="str">
            <v>860-742-5287</v>
          </cell>
          <cell r="U5">
            <v>0</v>
          </cell>
          <cell r="V5">
            <v>0</v>
          </cell>
          <cell r="W5">
            <v>0</v>
          </cell>
        </row>
        <row r="6">
          <cell r="A6" t="str">
            <v>Adams</v>
          </cell>
          <cell r="B6" t="str">
            <v>Terry</v>
          </cell>
          <cell r="C6" t="str">
            <v>B. </v>
          </cell>
          <cell r="D6">
            <v>0</v>
          </cell>
          <cell r="E6">
            <v>146</v>
          </cell>
          <cell r="F6" t="str">
            <v>Fairfield County</v>
          </cell>
          <cell r="G6">
            <v>0</v>
          </cell>
          <cell r="H6">
            <v>0</v>
          </cell>
          <cell r="I6" t="str">
            <v>Democrat</v>
          </cell>
          <cell r="J6" t="str">
            <v>11 Lipton Place</v>
          </cell>
          <cell r="K6" t="str">
            <v>Stamford, CT 06902</v>
          </cell>
          <cell r="L6" t="str">
            <v>Legislative Office Building, Room 4020</v>
          </cell>
          <cell r="M6" t="str">
            <v>Hartford, CT 06106-1591</v>
          </cell>
          <cell r="N6" t="str">
            <v>Terry.Adams@cga.ct.gov</v>
          </cell>
          <cell r="O6" t="str">
            <v>Louwannia Johnson-Martin</v>
          </cell>
          <cell r="P6" t="str">
            <v>luwannia.johnson-martin@cga.ct.gov</v>
          </cell>
          <cell r="Q6" t="str">
            <v>860-240-0141</v>
          </cell>
          <cell r="R6" t="str">
            <v>terryadam@optonline.net</v>
          </cell>
          <cell r="S6">
            <v>0</v>
          </cell>
          <cell r="T6" t="str">
            <v>None Listed</v>
          </cell>
          <cell r="U6">
            <v>0</v>
          </cell>
          <cell r="V6">
            <v>0</v>
          </cell>
          <cell r="W6">
            <v>0</v>
          </cell>
        </row>
        <row r="7">
          <cell r="A7" t="str">
            <v>Adinolfi</v>
          </cell>
          <cell r="B7" t="str">
            <v>Al</v>
          </cell>
          <cell r="C7" t="str">
            <v>C.</v>
          </cell>
          <cell r="D7">
            <v>0</v>
          </cell>
          <cell r="E7">
            <v>103</v>
          </cell>
          <cell r="F7" t="str">
            <v>Central CT</v>
          </cell>
          <cell r="G7" t="str">
            <v>Middletown, Meriden, Wallingford</v>
          </cell>
          <cell r="H7" t="str">
            <v>Waterbury-Litchfield</v>
          </cell>
          <cell r="I7" t="str">
            <v>Republican</v>
          </cell>
          <cell r="J7" t="str">
            <v>235 Sorghum Mill Drive</v>
          </cell>
          <cell r="K7" t="str">
            <v>Cheshire, CT 06410</v>
          </cell>
          <cell r="L7" t="str">
            <v>Legislative Office Building, Room 4200</v>
          </cell>
          <cell r="M7" t="str">
            <v>Hartford, CT 06106-1591</v>
          </cell>
          <cell r="N7" t="str">
            <v>Al.Adinolfi@cga.ct.gov</v>
          </cell>
          <cell r="O7" t="str">
            <v>Ashley Zane</v>
          </cell>
          <cell r="P7" t="str">
            <v>ashley.zane@cga.ct.gov</v>
          </cell>
          <cell r="Q7" t="str">
            <v>860-240-8398</v>
          </cell>
          <cell r="R7" t="str">
            <v>alsquare3@cox.net</v>
          </cell>
          <cell r="S7" t="str">
            <v>alsquare3@gmail.com</v>
          </cell>
          <cell r="T7" t="str">
            <v>203-272-9701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Alberts</v>
          </cell>
          <cell r="B8" t="str">
            <v>Mike</v>
          </cell>
          <cell r="C8">
            <v>0</v>
          </cell>
          <cell r="D8">
            <v>0</v>
          </cell>
          <cell r="E8">
            <v>50</v>
          </cell>
          <cell r="F8" t="str">
            <v>Northeast</v>
          </cell>
          <cell r="G8">
            <v>0</v>
          </cell>
          <cell r="H8">
            <v>0</v>
          </cell>
          <cell r="I8" t="str">
            <v>Republican</v>
          </cell>
          <cell r="J8" t="str">
            <v>35 Cornfield Point</v>
          </cell>
          <cell r="K8" t="str">
            <v>Woodstock, CT 06281</v>
          </cell>
          <cell r="L8" t="str">
            <v>Legislative Office Building, Room 4200</v>
          </cell>
          <cell r="M8" t="str">
            <v>Hartford, CT 06106-1591</v>
          </cell>
          <cell r="N8" t="str">
            <v>Mike.Alberts@housegop.ct.gov</v>
          </cell>
          <cell r="O8" t="str">
            <v>Sarah Finlaw</v>
          </cell>
          <cell r="P8" t="str">
            <v>sarah.finlaw@cga.ct.gov</v>
          </cell>
          <cell r="Q8" t="str">
            <v>860-240-8381</v>
          </cell>
          <cell r="R8" t="str">
            <v>woodstockfinancialgroup@gmail.com</v>
          </cell>
          <cell r="S8">
            <v>0</v>
          </cell>
          <cell r="T8" t="str">
            <v>None Listed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Albis</v>
          </cell>
          <cell r="B9" t="str">
            <v>James</v>
          </cell>
          <cell r="C9" t="str">
            <v>M.</v>
          </cell>
          <cell r="D9">
            <v>0</v>
          </cell>
          <cell r="E9">
            <v>99</v>
          </cell>
          <cell r="F9" t="str">
            <v>Greater New Haven</v>
          </cell>
          <cell r="G9">
            <v>0</v>
          </cell>
          <cell r="H9">
            <v>0</v>
          </cell>
          <cell r="I9" t="str">
            <v>Democrat</v>
          </cell>
          <cell r="J9" t="str">
            <v>369 Coe Avenue #14</v>
          </cell>
          <cell r="K9" t="str">
            <v>East Haven, CT 06512</v>
          </cell>
          <cell r="L9" t="str">
            <v>Legislative Office Building, Room 3201</v>
          </cell>
          <cell r="M9" t="str">
            <v>Hartford, CT 06106-1591</v>
          </cell>
          <cell r="N9" t="str">
            <v>James.Albis@cga.ct.gov</v>
          </cell>
          <cell r="O9" t="str">
            <v>Lindsay Grimes</v>
          </cell>
          <cell r="P9" t="str">
            <v>lindsay.grimes@cga.ct.gov</v>
          </cell>
          <cell r="Q9" t="str">
            <v>860-240-8583</v>
          </cell>
          <cell r="R9" t="str">
            <v>james.albis@gmail.com</v>
          </cell>
          <cell r="S9">
            <v>0</v>
          </cell>
          <cell r="T9">
            <v>0</v>
          </cell>
          <cell r="U9" t="str">
            <v>203-435-8927</v>
          </cell>
          <cell r="V9">
            <v>0</v>
          </cell>
          <cell r="W9">
            <v>0</v>
          </cell>
        </row>
        <row r="10">
          <cell r="A10" t="str">
            <v>Alexander</v>
          </cell>
          <cell r="B10" t="str">
            <v>David</v>
          </cell>
          <cell r="C10" t="str">
            <v>J.</v>
          </cell>
          <cell r="D10">
            <v>0</v>
          </cell>
          <cell r="E10">
            <v>58</v>
          </cell>
          <cell r="F10" t="str">
            <v>Greater Hartford</v>
          </cell>
          <cell r="G10">
            <v>0</v>
          </cell>
          <cell r="H10">
            <v>0</v>
          </cell>
          <cell r="I10" t="str">
            <v>Democrat</v>
          </cell>
          <cell r="J10" t="str">
            <v>277 Pearl Street</v>
          </cell>
          <cell r="K10" t="str">
            <v>Enfield, CT 06082</v>
          </cell>
          <cell r="L10" t="str">
            <v>Legislative Office Building, Room 1001</v>
          </cell>
          <cell r="M10" t="str">
            <v>Hartford, CT 06106-1591</v>
          </cell>
          <cell r="N10" t="str">
            <v>David.Alexander@cga.ct.gov</v>
          </cell>
          <cell r="O10" t="str">
            <v>Louwannia Johnson-Martin</v>
          </cell>
          <cell r="P10" t="str">
            <v>luwannia.johnson-martin@cga.ct.gov</v>
          </cell>
          <cell r="Q10" t="str">
            <v>860-240-0141</v>
          </cell>
          <cell r="R10" t="str">
            <v>dalexander99@gmail.com</v>
          </cell>
          <cell r="S10">
            <v>0</v>
          </cell>
          <cell r="T10">
            <v>0</v>
          </cell>
          <cell r="U10" t="str">
            <v>860-874-2036</v>
          </cell>
          <cell r="V10">
            <v>0</v>
          </cell>
          <cell r="W10">
            <v>0</v>
          </cell>
        </row>
        <row r="11">
          <cell r="A11" t="str">
            <v>Altobello</v>
          </cell>
          <cell r="B11" t="str">
            <v>Emil "Buddy"</v>
          </cell>
          <cell r="C11" t="str">
            <v>A. </v>
          </cell>
          <cell r="D11">
            <v>0</v>
          </cell>
          <cell r="E11">
            <v>82</v>
          </cell>
          <cell r="F11" t="str">
            <v>Middletown, Meriden, Wallingford</v>
          </cell>
          <cell r="G11">
            <v>0</v>
          </cell>
          <cell r="H11">
            <v>0</v>
          </cell>
          <cell r="I11" t="str">
            <v>Democrat</v>
          </cell>
          <cell r="J11" t="str">
            <v>555 Preston Avenue</v>
          </cell>
          <cell r="K11" t="str">
            <v>Meriden, CT 06450</v>
          </cell>
          <cell r="L11" t="str">
            <v>Legislative Office Building, Room 4015</v>
          </cell>
          <cell r="M11" t="str">
            <v>Hartford, CT 06106-1591</v>
          </cell>
          <cell r="N11" t="str">
            <v>Emil.Altobello@cga.ct.gov</v>
          </cell>
          <cell r="O11" t="str">
            <v>Barry Hubbard</v>
          </cell>
          <cell r="P11" t="str">
            <v>barry.hubbard@cga.ct.gov</v>
          </cell>
          <cell r="Q11" t="str">
            <v>860-240-0089</v>
          </cell>
          <cell r="R11" t="str">
            <v>BuddyAltobello2002@cox.net</v>
          </cell>
          <cell r="S11">
            <v>0</v>
          </cell>
          <cell r="T11" t="str">
            <v>203-634-1692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Aman</v>
          </cell>
          <cell r="B12" t="str">
            <v>Bill </v>
          </cell>
          <cell r="C12">
            <v>0</v>
          </cell>
          <cell r="D12">
            <v>0</v>
          </cell>
          <cell r="E12">
            <v>14</v>
          </cell>
          <cell r="F12" t="str">
            <v>Greater Hartford</v>
          </cell>
          <cell r="G12">
            <v>0</v>
          </cell>
          <cell r="H12">
            <v>0</v>
          </cell>
          <cell r="I12" t="str">
            <v>Republican</v>
          </cell>
          <cell r="J12" t="str">
            <v>878 Strong Road</v>
          </cell>
          <cell r="K12" t="str">
            <v>South Windsor, CT 06074</v>
          </cell>
          <cell r="L12" t="str">
            <v>Legislative Office Building, Room 4200</v>
          </cell>
          <cell r="M12" t="str">
            <v>Hartford, CT 06106-1591</v>
          </cell>
          <cell r="N12" t="str">
            <v>Bill.Aman@housegop.ct.gov</v>
          </cell>
          <cell r="O12" t="str">
            <v>Sarah Finlaw</v>
          </cell>
          <cell r="P12" t="str">
            <v>sarah.finlaw@cga.ct.gov</v>
          </cell>
          <cell r="Q12" t="str">
            <v>860-240-8381</v>
          </cell>
          <cell r="R12" t="str">
            <v>aman1@cox.net</v>
          </cell>
          <cell r="S12">
            <v>0</v>
          </cell>
          <cell r="T12" t="str">
            <v>860-528-3564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Arce</v>
          </cell>
          <cell r="B13" t="str">
            <v>Angel </v>
          </cell>
          <cell r="C13">
            <v>0</v>
          </cell>
          <cell r="D13">
            <v>0</v>
          </cell>
          <cell r="E13">
            <v>4</v>
          </cell>
          <cell r="F13" t="str">
            <v>Greater Hartford</v>
          </cell>
          <cell r="G13">
            <v>0</v>
          </cell>
          <cell r="H13">
            <v>0</v>
          </cell>
          <cell r="I13" t="str">
            <v>Democrat</v>
          </cell>
          <cell r="J13" t="str">
            <v>248 Franklin Avenue</v>
          </cell>
          <cell r="K13" t="str">
            <v>Hartford, CT 06114</v>
          </cell>
          <cell r="L13" t="str">
            <v>Legislative Office Building, Room 2303</v>
          </cell>
          <cell r="M13" t="str">
            <v>Hartford, CT 06106-1591</v>
          </cell>
          <cell r="N13" t="str">
            <v>Angel.Arce@cga.ct.gov</v>
          </cell>
          <cell r="O13" t="str">
            <v>Dawn Niles</v>
          </cell>
          <cell r="P13" t="str">
            <v>dawn.niles@cga.ct.gov</v>
          </cell>
          <cell r="Q13" t="str">
            <v>860-240-0082</v>
          </cell>
          <cell r="R13" t="str">
            <v>angel.arce16@yahoo.com</v>
          </cell>
          <cell r="S13">
            <v>0</v>
          </cell>
          <cell r="T13" t="str">
            <v>860-246-0385</v>
          </cell>
          <cell r="U13" t="str">
            <v>860-247-8435</v>
          </cell>
          <cell r="V13">
            <v>0</v>
          </cell>
          <cell r="W13">
            <v>0</v>
          </cell>
        </row>
        <row r="14">
          <cell r="A14" t="str">
            <v>Arconti</v>
          </cell>
          <cell r="B14" t="str">
            <v>David</v>
          </cell>
          <cell r="C14" t="str">
            <v>A. </v>
          </cell>
          <cell r="D14" t="str">
            <v>Jr.</v>
          </cell>
          <cell r="E14">
            <v>109</v>
          </cell>
          <cell r="F14" t="str">
            <v>Fairfield County</v>
          </cell>
          <cell r="G14">
            <v>0</v>
          </cell>
          <cell r="H14">
            <v>0</v>
          </cell>
          <cell r="I14" t="str">
            <v>Democrat</v>
          </cell>
          <cell r="J14" t="str">
            <v>6 Lamar Road                               </v>
          </cell>
          <cell r="K14" t="str">
            <v>Danbury, CT 06811</v>
          </cell>
          <cell r="L14" t="str">
            <v>Legislative Office Building, Room 4026</v>
          </cell>
          <cell r="M14" t="str">
            <v>Hartford, CT 06106-1591</v>
          </cell>
          <cell r="N14" t="str">
            <v>David.Arconti@cga.ct.gov</v>
          </cell>
          <cell r="O14" t="str">
            <v>Alex South</v>
          </cell>
          <cell r="P14" t="str">
            <v>alex.south@cga.ct.gov</v>
          </cell>
          <cell r="Q14" t="str">
            <v>860-240-8556</v>
          </cell>
          <cell r="R14" t="str">
            <v>darc86@sbcglobal.net</v>
          </cell>
          <cell r="S14">
            <v>0</v>
          </cell>
          <cell r="T14">
            <v>0</v>
          </cell>
          <cell r="U14" t="str">
            <v>203-313-4407</v>
          </cell>
          <cell r="V14">
            <v>0</v>
          </cell>
          <cell r="W14">
            <v>0</v>
          </cell>
        </row>
        <row r="15">
          <cell r="A15" t="str">
            <v>Aresimowicz</v>
          </cell>
          <cell r="B15" t="str">
            <v>Joe </v>
          </cell>
          <cell r="C15">
            <v>0</v>
          </cell>
          <cell r="D15">
            <v>0</v>
          </cell>
          <cell r="E15">
            <v>30</v>
          </cell>
          <cell r="F15" t="str">
            <v>Central CT</v>
          </cell>
          <cell r="G15">
            <v>0</v>
          </cell>
          <cell r="H15">
            <v>0</v>
          </cell>
          <cell r="I15" t="str">
            <v>Democrat</v>
          </cell>
          <cell r="J15" t="str">
            <v>248 Lower Lane</v>
          </cell>
          <cell r="K15" t="str">
            <v>Berlin, CT 06037</v>
          </cell>
          <cell r="L15" t="str">
            <v>Legislative Office Building, Room 4106</v>
          </cell>
          <cell r="M15" t="str">
            <v>Hartford, CT 06106-1591</v>
          </cell>
          <cell r="N15" t="str">
            <v>Joe.Aresimowicz@cga.ct.gov</v>
          </cell>
          <cell r="O15" t="str">
            <v>Liz Connelly</v>
          </cell>
          <cell r="P15" t="str">
            <v>liz.connelly@cga.ct.gov</v>
          </cell>
          <cell r="Q15" t="str">
            <v>860-240-8489</v>
          </cell>
          <cell r="R15" t="str">
            <v>joe.aresimowicz@gmail.com</v>
          </cell>
          <cell r="S15" t="str">
            <v>jaresimowi@aol.com</v>
          </cell>
          <cell r="T15" t="str">
            <v>860-829-1654</v>
          </cell>
          <cell r="U15" t="str">
            <v>860-371-6887</v>
          </cell>
          <cell r="V15">
            <v>0</v>
          </cell>
          <cell r="W15">
            <v>0</v>
          </cell>
        </row>
        <row r="16">
          <cell r="A16" t="str">
            <v>Baker</v>
          </cell>
          <cell r="B16" t="str">
            <v>Andre</v>
          </cell>
          <cell r="C16" t="str">
            <v>F.</v>
          </cell>
          <cell r="D16" t="str">
            <v>Jr.</v>
          </cell>
          <cell r="E16">
            <v>124</v>
          </cell>
          <cell r="F16" t="str">
            <v>Fairfield County</v>
          </cell>
          <cell r="G16">
            <v>0</v>
          </cell>
          <cell r="H16">
            <v>0</v>
          </cell>
          <cell r="I16" t="str">
            <v>Democrat</v>
          </cell>
          <cell r="J16" t="str">
            <v>985 Stratford Avenue</v>
          </cell>
          <cell r="K16" t="str">
            <v>Bridgeport, CT 06607</v>
          </cell>
          <cell r="L16" t="str">
            <v>Legislative Office Building, Room 4037</v>
          </cell>
          <cell r="M16" t="str">
            <v>Hartford, CT 06106-1591</v>
          </cell>
          <cell r="N16" t="str">
            <v>Andre.Baker@cga.ct.gov</v>
          </cell>
          <cell r="O16" t="str">
            <v>Francesco Sandillo</v>
          </cell>
          <cell r="P16" t="str">
            <v>francesco.sandillo@cga.ct.gov</v>
          </cell>
          <cell r="Q16" t="str">
            <v>860-240-8539</v>
          </cell>
          <cell r="R16" t="str">
            <v>abaker@snet.net </v>
          </cell>
          <cell r="S16">
            <v>0</v>
          </cell>
          <cell r="T16">
            <v>0</v>
          </cell>
          <cell r="U16">
            <v>0</v>
          </cell>
          <cell r="V16" t="str">
            <v>203-334-3876</v>
          </cell>
          <cell r="W16">
            <v>0</v>
          </cell>
        </row>
        <row r="17">
          <cell r="A17" t="str">
            <v>Baram</v>
          </cell>
          <cell r="B17" t="str">
            <v>David </v>
          </cell>
          <cell r="C17" t="str">
            <v>A. </v>
          </cell>
          <cell r="D17">
            <v>0</v>
          </cell>
          <cell r="E17">
            <v>15</v>
          </cell>
          <cell r="F17" t="str">
            <v>Greater Hartford</v>
          </cell>
          <cell r="G17">
            <v>0</v>
          </cell>
          <cell r="H17">
            <v>0</v>
          </cell>
          <cell r="I17" t="str">
            <v>Democrat</v>
          </cell>
          <cell r="J17" t="str">
            <v>5 Warbler Circle</v>
          </cell>
          <cell r="K17" t="str">
            <v>Bloomfield, CT 06002</v>
          </cell>
          <cell r="L17" t="str">
            <v>Legislative Office Building, Room 3504</v>
          </cell>
          <cell r="M17" t="str">
            <v>Hartford, CT 06106-1591</v>
          </cell>
          <cell r="N17" t="str">
            <v>David.Baram@cga.ct.gov</v>
          </cell>
          <cell r="O17" t="str">
            <v>Mary Quinn</v>
          </cell>
          <cell r="P17" t="str">
            <v>mary.quinn@cga.ct.gov</v>
          </cell>
          <cell r="Q17" t="str">
            <v>860-240-0182</v>
          </cell>
          <cell r="R17" t="str">
            <v>baram4@aol.com</v>
          </cell>
          <cell r="S17">
            <v>0</v>
          </cell>
          <cell r="T17" t="str">
            <v>860-243-3041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Becker</v>
          </cell>
          <cell r="B18" t="str">
            <v>Brian</v>
          </cell>
          <cell r="C18">
            <v>0</v>
          </cell>
          <cell r="D18">
            <v>0</v>
          </cell>
          <cell r="E18">
            <v>19</v>
          </cell>
          <cell r="F18" t="str">
            <v>Greater Hartford</v>
          </cell>
          <cell r="G18">
            <v>0</v>
          </cell>
          <cell r="H18">
            <v>0</v>
          </cell>
          <cell r="I18" t="str">
            <v>Democrat</v>
          </cell>
          <cell r="J18" t="str">
            <v>14 Candlewood Drive</v>
          </cell>
          <cell r="K18" t="str">
            <v>West Hartford, CT 06117</v>
          </cell>
          <cell r="L18" t="str">
            <v>Legislative Office Building, Room 4009</v>
          </cell>
          <cell r="M18" t="str">
            <v>Hartford, CT 06106-1591</v>
          </cell>
          <cell r="N18" t="str">
            <v>Brian.Becker@cga.ct.gov</v>
          </cell>
          <cell r="O18" t="str">
            <v>Mike Smith</v>
          </cell>
          <cell r="P18" t="str">
            <v>mike.smith@cga.ct.gov</v>
          </cell>
          <cell r="Q18" t="str">
            <v>860-240-8378</v>
          </cell>
          <cell r="R18" t="str">
            <v>BrianBeckerforStateRep@gmail.com</v>
          </cell>
          <cell r="S18" t="str">
            <v>brian@beckerlawoffices.net</v>
          </cell>
          <cell r="T18" t="str">
            <v>860-233-3615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Belsito</v>
          </cell>
          <cell r="B19" t="str">
            <v>Sam</v>
          </cell>
          <cell r="C19">
            <v>0</v>
          </cell>
          <cell r="D19">
            <v>0</v>
          </cell>
          <cell r="E19">
            <v>53</v>
          </cell>
          <cell r="F19" t="str">
            <v>Northeast</v>
          </cell>
          <cell r="G19" t="str">
            <v>Greater Hartford</v>
          </cell>
          <cell r="H19">
            <v>0</v>
          </cell>
          <cell r="I19" t="str">
            <v>Republican</v>
          </cell>
          <cell r="J19" t="str">
            <v>55 Lee Lane</v>
          </cell>
          <cell r="K19" t="str">
            <v>Tolland, CT 06084</v>
          </cell>
          <cell r="L19" t="str">
            <v>Legislative Office Building, Room 4200</v>
          </cell>
          <cell r="M19" t="str">
            <v>Hartford, CT 06106-1591</v>
          </cell>
          <cell r="N19" t="str">
            <v>Sam.Belsito@housegop.ct.gov</v>
          </cell>
          <cell r="O19" t="str">
            <v>Ed Schaeffer</v>
          </cell>
          <cell r="P19" t="str">
            <v>edward.schaeffer@cga.ct.gov</v>
          </cell>
          <cell r="Q19" t="str">
            <v>860-240-8725</v>
          </cell>
          <cell r="R19" t="str">
            <v>None Listed</v>
          </cell>
          <cell r="S19">
            <v>0</v>
          </cell>
          <cell r="T19" t="str">
            <v>None Listed</v>
          </cell>
          <cell r="U19">
            <v>0</v>
          </cell>
          <cell r="V19">
            <v>0</v>
          </cell>
          <cell r="W19">
            <v>0</v>
          </cell>
        </row>
        <row r="20">
          <cell r="A20" t="str">
            <v>Berger</v>
          </cell>
          <cell r="B20" t="str">
            <v>Jeffrey</v>
          </cell>
          <cell r="C20" t="str">
            <v>J.</v>
          </cell>
          <cell r="D20">
            <v>0</v>
          </cell>
          <cell r="E20">
            <v>73</v>
          </cell>
          <cell r="F20" t="str">
            <v>Waterbury-Litchfield</v>
          </cell>
          <cell r="G20">
            <v>0</v>
          </cell>
          <cell r="H20">
            <v>0</v>
          </cell>
          <cell r="I20" t="str">
            <v>Democrat</v>
          </cell>
          <cell r="J20" t="str">
            <v>134 Gaylord Drive</v>
          </cell>
          <cell r="K20" t="str">
            <v>Waterbury, CT 06708</v>
          </cell>
          <cell r="L20" t="str">
            <v>Legislative Office Building, Room 3704</v>
          </cell>
          <cell r="M20" t="str">
            <v>Hartford, CT 06106-1591</v>
          </cell>
          <cell r="N20" t="str">
            <v>Jeffrey.Berger@cga.ct.gov</v>
          </cell>
          <cell r="O20" t="str">
            <v>Peter Murszewski</v>
          </cell>
          <cell r="P20" t="str">
            <v>peter.murszewski@cga.ct.gov</v>
          </cell>
          <cell r="Q20" t="str">
            <v>860-240-0464</v>
          </cell>
          <cell r="R20" t="str">
            <v>berger4ct@gmail.com</v>
          </cell>
          <cell r="S20">
            <v>0</v>
          </cell>
          <cell r="T20" t="str">
            <v>203-756-3440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Berthel</v>
          </cell>
          <cell r="B21" t="str">
            <v>Eric</v>
          </cell>
          <cell r="C21" t="str">
            <v>C.</v>
          </cell>
          <cell r="D21">
            <v>0</v>
          </cell>
          <cell r="E21">
            <v>68</v>
          </cell>
          <cell r="F21" t="str">
            <v>Waterbury-Litchfield</v>
          </cell>
          <cell r="G21">
            <v>0</v>
          </cell>
          <cell r="H21">
            <v>0</v>
          </cell>
          <cell r="I21" t="str">
            <v>Republican</v>
          </cell>
          <cell r="J21" t="str">
            <v>92 Malvern Hill Road</v>
          </cell>
          <cell r="K21" t="str">
            <v>Watertown, CT 06795</v>
          </cell>
          <cell r="L21" t="str">
            <v>Legislative Office Building, Room 4200</v>
          </cell>
          <cell r="M21" t="str">
            <v>Hartford, CT 06106-1591</v>
          </cell>
          <cell r="N21" t="str">
            <v>Eric.Berthel@housegop.ct.gov</v>
          </cell>
          <cell r="O21" t="str">
            <v>Casey Larkins</v>
          </cell>
          <cell r="P21" t="str">
            <v>casey.larkins@cga.ct.gov</v>
          </cell>
          <cell r="Q21" t="str">
            <v>860-240-8737</v>
          </cell>
          <cell r="R21" t="str">
            <v>ecberthel@gmail.com </v>
          </cell>
          <cell r="S21">
            <v>0</v>
          </cell>
          <cell r="T21">
            <v>0</v>
          </cell>
          <cell r="U21" t="str">
            <v>203-410-0635</v>
          </cell>
          <cell r="V21">
            <v>0</v>
          </cell>
          <cell r="W21">
            <v>0</v>
          </cell>
        </row>
        <row r="22">
          <cell r="A22" t="str">
            <v>Betts</v>
          </cell>
          <cell r="B22" t="str">
            <v>Whit</v>
          </cell>
          <cell r="C22">
            <v>0</v>
          </cell>
          <cell r="D22">
            <v>0</v>
          </cell>
          <cell r="E22">
            <v>78</v>
          </cell>
          <cell r="F22" t="str">
            <v>Central CT</v>
          </cell>
          <cell r="G22" t="str">
            <v>Waterbury-Litchfield</v>
          </cell>
          <cell r="H22">
            <v>0</v>
          </cell>
          <cell r="I22" t="str">
            <v>Republican</v>
          </cell>
          <cell r="J22" t="str">
            <v>1924 Perkins Street</v>
          </cell>
          <cell r="K22" t="str">
            <v>Bristol, CT 06010</v>
          </cell>
          <cell r="L22" t="str">
            <v>Legislative Office Building, Room 4200</v>
          </cell>
          <cell r="M22" t="str">
            <v>Hartford, CT 06106-1591</v>
          </cell>
          <cell r="N22" t="str">
            <v>Whit.Betts@housegop.ct.gov</v>
          </cell>
          <cell r="O22" t="str">
            <v>Ashley Zane</v>
          </cell>
          <cell r="P22" t="str">
            <v>ashley.zane@cga.ct.gov</v>
          </cell>
          <cell r="Q22" t="str">
            <v>860-240-8398</v>
          </cell>
          <cell r="R22" t="str">
            <v>whitbetts@comcast.net</v>
          </cell>
          <cell r="S22">
            <v>0</v>
          </cell>
          <cell r="T22" t="str">
            <v>860-582-7105</v>
          </cell>
          <cell r="U22">
            <v>8608784350</v>
          </cell>
          <cell r="V22">
            <v>0</v>
          </cell>
          <cell r="W22">
            <v>0</v>
          </cell>
        </row>
        <row r="23">
          <cell r="A23" t="str">
            <v>Bocchino</v>
          </cell>
          <cell r="B23" t="str">
            <v>Mike </v>
          </cell>
          <cell r="C23">
            <v>0</v>
          </cell>
          <cell r="D23">
            <v>0</v>
          </cell>
          <cell r="E23">
            <v>150</v>
          </cell>
          <cell r="F23" t="str">
            <v>Fairfield County</v>
          </cell>
          <cell r="G23">
            <v>0</v>
          </cell>
          <cell r="H23">
            <v>0</v>
          </cell>
          <cell r="I23" t="str">
            <v>Republican</v>
          </cell>
          <cell r="J23" t="str">
            <v>7 Tingue Street</v>
          </cell>
          <cell r="K23" t="str">
            <v>Greenwich, CT 06830</v>
          </cell>
          <cell r="L23" t="str">
            <v>Legislative Office Building, Room 4200</v>
          </cell>
          <cell r="M23" t="str">
            <v>Hartford, CT 06106-1591</v>
          </cell>
          <cell r="N23" t="str">
            <v>Mike.Bocchino@cga.ct.gov</v>
          </cell>
          <cell r="O23" t="str">
            <v>Dorothy Getsie</v>
          </cell>
          <cell r="P23" t="str">
            <v>dorothy.getsie@cga.ct.gov</v>
          </cell>
          <cell r="Q23" t="str">
            <v>860-240-8778</v>
          </cell>
          <cell r="R23" t="str">
            <v>Mike@electbocchino.com </v>
          </cell>
          <cell r="S23">
            <v>0</v>
          </cell>
          <cell r="T23" t="str">
            <v>203-532-1127</v>
          </cell>
          <cell r="U23">
            <v>0</v>
          </cell>
          <cell r="V23">
            <v>0</v>
          </cell>
          <cell r="W23">
            <v>0</v>
          </cell>
        </row>
        <row r="24">
          <cell r="A24" t="str">
            <v>Bolinsky</v>
          </cell>
          <cell r="B24" t="str">
            <v>Mitch </v>
          </cell>
          <cell r="C24">
            <v>0</v>
          </cell>
          <cell r="D24">
            <v>0</v>
          </cell>
          <cell r="E24">
            <v>106</v>
          </cell>
          <cell r="F24" t="str">
            <v>Fairfield County</v>
          </cell>
          <cell r="G24">
            <v>0</v>
          </cell>
          <cell r="H24">
            <v>0</v>
          </cell>
          <cell r="I24" t="str">
            <v>Republican</v>
          </cell>
          <cell r="J24" t="str">
            <v>3 Wiley Lane</v>
          </cell>
          <cell r="K24" t="str">
            <v>Newtown, CT 06470</v>
          </cell>
          <cell r="L24" t="str">
            <v>Legislative Office Building, Room 4200</v>
          </cell>
          <cell r="M24" t="str">
            <v>Hartford, CT 06106-1591</v>
          </cell>
          <cell r="N24" t="str">
            <v>Mitch.Bolinsky@housegop.ct.gov</v>
          </cell>
          <cell r="O24" t="str">
            <v>Dave Williams</v>
          </cell>
          <cell r="P24" t="str">
            <v>david.j.williams@cga.ct.gov</v>
          </cell>
          <cell r="Q24" t="str">
            <v>860-240-8389</v>
          </cell>
          <cell r="R24" t="str">
            <v>mitchfornewtown@earthlink.net</v>
          </cell>
          <cell r="S24">
            <v>0</v>
          </cell>
          <cell r="T24">
            <v>0</v>
          </cell>
          <cell r="U24" t="str">
            <v>203-470-2728</v>
          </cell>
          <cell r="V24">
            <v>0</v>
          </cell>
          <cell r="W24">
            <v>0</v>
          </cell>
        </row>
        <row r="25">
          <cell r="A25" t="str">
            <v>Boukus</v>
          </cell>
          <cell r="B25" t="str">
            <v>Elizabeth "Betty"</v>
          </cell>
          <cell r="C25" t="str">
            <v>A. </v>
          </cell>
          <cell r="D25">
            <v>0</v>
          </cell>
          <cell r="E25">
            <v>22</v>
          </cell>
          <cell r="F25" t="str">
            <v>Central CT</v>
          </cell>
          <cell r="G25">
            <v>0</v>
          </cell>
          <cell r="H25">
            <v>0</v>
          </cell>
          <cell r="I25" t="str">
            <v>Democrat</v>
          </cell>
          <cell r="J25" t="str">
            <v>43 Hollyberry Lane</v>
          </cell>
          <cell r="K25" t="str">
            <v>Plainville, CT 06062</v>
          </cell>
          <cell r="L25" t="str">
            <v>Legislative Office Building, Room 4017</v>
          </cell>
          <cell r="M25" t="str">
            <v>Hartford, CT 06106-1591</v>
          </cell>
          <cell r="N25" t="str">
            <v>Betty.Boukus@cga.ct.gov</v>
          </cell>
          <cell r="O25" t="str">
            <v>Alex South</v>
          </cell>
          <cell r="P25" t="str">
            <v>alex.south@cga.ct.gov</v>
          </cell>
          <cell r="Q25" t="str">
            <v>860-240-8556</v>
          </cell>
          <cell r="R25" t="str">
            <v>gboukus@sbcglobal.net </v>
          </cell>
          <cell r="S25">
            <v>0</v>
          </cell>
          <cell r="T25" t="str">
            <v>860-747-3366</v>
          </cell>
          <cell r="U25">
            <v>0</v>
          </cell>
          <cell r="V25">
            <v>0</v>
          </cell>
          <cell r="W25">
            <v>0</v>
          </cell>
        </row>
        <row r="26">
          <cell r="A26" t="str">
            <v>Brycki</v>
          </cell>
          <cell r="B26" t="str">
            <v>Paul</v>
          </cell>
          <cell r="C26" t="str">
            <v>J.</v>
          </cell>
          <cell r="D26">
            <v>0</v>
          </cell>
          <cell r="E26">
            <v>45</v>
          </cell>
          <cell r="F26" t="str">
            <v>Southeast</v>
          </cell>
          <cell r="G26" t="str">
            <v>Northeast</v>
          </cell>
          <cell r="H26">
            <v>0</v>
          </cell>
          <cell r="I26" t="str">
            <v>Democrat</v>
          </cell>
          <cell r="J26" t="str">
            <v>484 Taylor Hill Road</v>
          </cell>
          <cell r="K26" t="str">
            <v>Griswold, CT 06351</v>
          </cell>
          <cell r="L26" t="str">
            <v>Legislative Office Building, Room 5008</v>
          </cell>
          <cell r="M26" t="str">
            <v>Hartford, CT 06106-1591</v>
          </cell>
          <cell r="N26" t="str">
            <v>Paul.Brycki@cga.ct.gov</v>
          </cell>
          <cell r="O26" t="str">
            <v>Jason Knight</v>
          </cell>
          <cell r="P26" t="str">
            <v>jason.knight@cga.ct.gov</v>
          </cell>
          <cell r="Q26" t="str">
            <v>860-240-8568</v>
          </cell>
          <cell r="R26" t="str">
            <v>PJBrycki@aol.com </v>
          </cell>
          <cell r="S26">
            <v>0</v>
          </cell>
          <cell r="T26">
            <v>0</v>
          </cell>
          <cell r="U26" t="str">
            <v>860-917-0509</v>
          </cell>
          <cell r="V26">
            <v>0</v>
          </cell>
          <cell r="W26">
            <v>0</v>
          </cell>
        </row>
        <row r="27">
          <cell r="A27" t="str">
            <v>Buck-Taylor</v>
          </cell>
          <cell r="B27" t="str">
            <v>Cecilia</v>
          </cell>
          <cell r="C27">
            <v>0</v>
          </cell>
          <cell r="D27">
            <v>0</v>
          </cell>
          <cell r="E27">
            <v>67</v>
          </cell>
          <cell r="F27" t="str">
            <v>Fairfield County</v>
          </cell>
          <cell r="G27">
            <v>0</v>
          </cell>
          <cell r="H27">
            <v>0</v>
          </cell>
          <cell r="I27" t="str">
            <v>Republican</v>
          </cell>
          <cell r="J27" t="str">
            <v>176 Taylor Road</v>
          </cell>
          <cell r="K27" t="str">
            <v>New Milford, CT 06776</v>
          </cell>
          <cell r="L27" t="str">
            <v>Legislative Office Building, Room 4200</v>
          </cell>
          <cell r="M27" t="str">
            <v>Hartford, CT 06106-1591</v>
          </cell>
          <cell r="N27" t="str">
            <v>Cecilia.Buck-Taylor@housegop.ct.gov</v>
          </cell>
          <cell r="O27" t="str">
            <v>Jason Schuetz</v>
          </cell>
          <cell r="P27" t="str">
            <v>jason.schuetz@cga.ct.gov</v>
          </cell>
          <cell r="Q27" t="str">
            <v>860-240-8761</v>
          </cell>
          <cell r="R27" t="str">
            <v>cecilia@bucktaylorlaw.com</v>
          </cell>
          <cell r="S27">
            <v>0</v>
          </cell>
          <cell r="T27" t="str">
            <v>860-355-9191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Bumgardner</v>
          </cell>
          <cell r="B28" t="str">
            <v>Aundre</v>
          </cell>
          <cell r="C28" t="str">
            <v>P. </v>
          </cell>
          <cell r="D28">
            <v>0</v>
          </cell>
          <cell r="E28">
            <v>41</v>
          </cell>
          <cell r="F28" t="str">
            <v>Southeast</v>
          </cell>
          <cell r="G28">
            <v>0</v>
          </cell>
          <cell r="H28">
            <v>0</v>
          </cell>
          <cell r="I28" t="str">
            <v>Republican</v>
          </cell>
          <cell r="J28" t="str">
            <v>584-F Shennecossett Road</v>
          </cell>
          <cell r="K28" t="str">
            <v>Groton, CT 06340</v>
          </cell>
          <cell r="L28" t="str">
            <v>Legislative Office Building, Room 4200</v>
          </cell>
          <cell r="M28" t="str">
            <v>Hartford, CT 06106-1591</v>
          </cell>
          <cell r="N28" t="str">
            <v>Aundre.Bumgardner@housegop.ct.gov</v>
          </cell>
          <cell r="O28" t="str">
            <v>Maureen Urso</v>
          </cell>
          <cell r="P28" t="str">
            <v>maureen.urso@cga.ct.gov</v>
          </cell>
          <cell r="Q28" t="str">
            <v>860-240-8723</v>
          </cell>
          <cell r="R28" t="str">
            <v>aundrebumgardner@gmail.com </v>
          </cell>
          <cell r="S28">
            <v>0</v>
          </cell>
          <cell r="T28">
            <v>0</v>
          </cell>
          <cell r="U28" t="str">
            <v>860-961-9048</v>
          </cell>
          <cell r="V28">
            <v>0</v>
          </cell>
          <cell r="W28">
            <v>0</v>
          </cell>
        </row>
        <row r="29">
          <cell r="A29" t="str">
            <v>Butler</v>
          </cell>
          <cell r="B29" t="str">
            <v>Larry</v>
          </cell>
          <cell r="C29" t="str">
            <v>B. </v>
          </cell>
          <cell r="D29">
            <v>0</v>
          </cell>
          <cell r="E29">
            <v>72</v>
          </cell>
          <cell r="F29" t="str">
            <v>Waterbury-Litchfield</v>
          </cell>
          <cell r="G29">
            <v>0</v>
          </cell>
          <cell r="H29">
            <v>0</v>
          </cell>
          <cell r="I29" t="str">
            <v>Democrat</v>
          </cell>
          <cell r="J29" t="str">
            <v>70 Blackman Road</v>
          </cell>
          <cell r="K29" t="str">
            <v>Waterbury, CT 06704</v>
          </cell>
          <cell r="L29" t="str">
            <v>Legislative Office Building, Room 5001</v>
          </cell>
          <cell r="M29" t="str">
            <v>Hartford, CT 06106-1591</v>
          </cell>
          <cell r="N29" t="str">
            <v>Larry.Butler@cga.ct.gov</v>
          </cell>
          <cell r="O29" t="str">
            <v>Brandon McCall</v>
          </cell>
          <cell r="P29" t="str">
            <v>brandon.mccall@cga.ct.gov</v>
          </cell>
          <cell r="Q29" t="str">
            <v>860-240-8876</v>
          </cell>
          <cell r="R29" t="str">
            <v>JAG4LBB@AOL.COM</v>
          </cell>
          <cell r="S29">
            <v>0</v>
          </cell>
          <cell r="T29" t="str">
            <v>203-754-4773</v>
          </cell>
          <cell r="U29">
            <v>0</v>
          </cell>
          <cell r="V29">
            <v>0</v>
          </cell>
          <cell r="W29">
            <v>0</v>
          </cell>
        </row>
        <row r="30">
          <cell r="A30" t="str">
            <v>Byron</v>
          </cell>
          <cell r="B30" t="str">
            <v>Gary </v>
          </cell>
          <cell r="C30">
            <v>0</v>
          </cell>
          <cell r="D30">
            <v>0</v>
          </cell>
          <cell r="E30">
            <v>27</v>
          </cell>
          <cell r="F30" t="str">
            <v>Greater Hartford</v>
          </cell>
          <cell r="G30">
            <v>0</v>
          </cell>
          <cell r="H30">
            <v>0</v>
          </cell>
          <cell r="I30" t="str">
            <v>Republican</v>
          </cell>
          <cell r="J30" t="str">
            <v>426 Connecticut Avenue</v>
          </cell>
          <cell r="K30" t="str">
            <v>Newington, CT 06111</v>
          </cell>
          <cell r="L30" t="str">
            <v>Legislative Office Building, Room 4200</v>
          </cell>
          <cell r="M30" t="str">
            <v>Hartford, CT 06106-1591</v>
          </cell>
          <cell r="N30" t="str">
            <v>Gary.Byron@housegop.ct.gov</v>
          </cell>
          <cell r="O30" t="str">
            <v>Casey Larkins</v>
          </cell>
          <cell r="P30" t="str">
            <v>casey.larkins@cga.ct.gov</v>
          </cell>
          <cell r="Q30" t="str">
            <v>860-240-8737</v>
          </cell>
          <cell r="R30" t="str">
            <v>GByron@tonezonenetwork.com </v>
          </cell>
          <cell r="S30">
            <v>0</v>
          </cell>
          <cell r="T30">
            <v>0</v>
          </cell>
          <cell r="U30" t="str">
            <v>860-803-5157</v>
          </cell>
          <cell r="V30">
            <v>0</v>
          </cell>
          <cell r="W30">
            <v>0</v>
          </cell>
        </row>
        <row r="31">
          <cell r="A31" t="str">
            <v>Camillo</v>
          </cell>
          <cell r="B31" t="str">
            <v>Fred</v>
          </cell>
          <cell r="C31" t="str">
            <v>F.</v>
          </cell>
          <cell r="D31">
            <v>0</v>
          </cell>
          <cell r="E31">
            <v>151</v>
          </cell>
          <cell r="F31" t="str">
            <v>Fairfield County</v>
          </cell>
          <cell r="G31">
            <v>0</v>
          </cell>
          <cell r="H31">
            <v>0</v>
          </cell>
          <cell r="I31" t="str">
            <v>Republican</v>
          </cell>
          <cell r="J31" t="str">
            <v>35 MacArthur Drive</v>
          </cell>
          <cell r="K31" t="str">
            <v>Old Greenwich, CT 06870</v>
          </cell>
          <cell r="L31" t="str">
            <v>Legislative Office Building, Room 4200</v>
          </cell>
          <cell r="M31" t="str">
            <v>Hartford, CT 06106-1591</v>
          </cell>
          <cell r="N31" t="str">
            <v>Fred.Camillo@housegop.ct.gov</v>
          </cell>
          <cell r="O31" t="str">
            <v>Dorothy Getsie</v>
          </cell>
          <cell r="P31" t="str">
            <v>dorothy.getsie@cga.ct.gov</v>
          </cell>
          <cell r="Q31" t="str">
            <v>860-240-8778</v>
          </cell>
          <cell r="R31" t="str">
            <v>acamillo@gmail.com</v>
          </cell>
          <cell r="S31" t="str">
            <v>Rep.Camillo151@gmail.com</v>
          </cell>
          <cell r="T31" t="str">
            <v>203-344-9336</v>
          </cell>
          <cell r="U31">
            <v>0</v>
          </cell>
          <cell r="V31">
            <v>0</v>
          </cell>
          <cell r="W31">
            <v>0</v>
          </cell>
        </row>
        <row r="32">
          <cell r="A32" t="str">
            <v>Candelaria</v>
          </cell>
          <cell r="B32" t="str">
            <v>Juan</v>
          </cell>
          <cell r="C32" t="str">
            <v>R.</v>
          </cell>
          <cell r="D32">
            <v>0</v>
          </cell>
          <cell r="E32">
            <v>95</v>
          </cell>
          <cell r="F32" t="str">
            <v>Greater New Haven</v>
          </cell>
          <cell r="G32">
            <v>0</v>
          </cell>
          <cell r="H32">
            <v>0</v>
          </cell>
          <cell r="I32" t="str">
            <v>Democrat</v>
          </cell>
          <cell r="J32" t="str">
            <v>185 Greenwich Avenue</v>
          </cell>
          <cell r="K32" t="str">
            <v>New Haven, CT 06519</v>
          </cell>
          <cell r="L32" t="str">
            <v>Legislative Office Building, Room 1804</v>
          </cell>
          <cell r="M32" t="str">
            <v>Hartford, CT 06106-1591</v>
          </cell>
          <cell r="N32" t="str">
            <v>Juan.Candelaria@cga.ct.gov</v>
          </cell>
          <cell r="O32" t="str">
            <v>Ciro Zelaya</v>
          </cell>
          <cell r="P32" t="str">
            <v>ciro.zelaya@cga.ct.gov</v>
          </cell>
          <cell r="Q32" t="str">
            <v>860-240-8514</v>
          </cell>
          <cell r="R32" t="str">
            <v>juanbotoa@aol.com</v>
          </cell>
          <cell r="S32">
            <v>0</v>
          </cell>
          <cell r="T32">
            <v>0</v>
          </cell>
          <cell r="U32" t="str">
            <v>203-645-7905</v>
          </cell>
          <cell r="V32">
            <v>0</v>
          </cell>
          <cell r="W32">
            <v>0</v>
          </cell>
        </row>
        <row r="33">
          <cell r="A33" t="str">
            <v>Candelora</v>
          </cell>
          <cell r="B33" t="str">
            <v>Vincent</v>
          </cell>
          <cell r="C33" t="str">
            <v>J.</v>
          </cell>
          <cell r="D33">
            <v>0</v>
          </cell>
          <cell r="E33">
            <v>86</v>
          </cell>
          <cell r="F33" t="str">
            <v>Middletown, Meriden, Wallingford</v>
          </cell>
          <cell r="G33" t="str">
            <v>Greater New Haven</v>
          </cell>
          <cell r="H33">
            <v>0</v>
          </cell>
          <cell r="I33" t="str">
            <v>Republican</v>
          </cell>
          <cell r="J33" t="str">
            <v>405 Sea Hill Road</v>
          </cell>
          <cell r="K33" t="str">
            <v>North Branford, CT 06471</v>
          </cell>
          <cell r="L33" t="str">
            <v>Legislative Office Building, Room 4200</v>
          </cell>
          <cell r="M33" t="str">
            <v>Hartford, CT 06106-1591</v>
          </cell>
          <cell r="N33" t="str">
            <v>Vincent.Candelora@housegop.ct.gov</v>
          </cell>
          <cell r="O33" t="str">
            <v>Casey Larkins</v>
          </cell>
          <cell r="P33" t="str">
            <v>casey.larkins@cga.ct.gov</v>
          </cell>
          <cell r="Q33" t="str">
            <v>860-240-8737</v>
          </cell>
          <cell r="R33" t="str">
            <v>vincentcandelora@comcast.net</v>
          </cell>
          <cell r="S33" t="str">
            <v>repcandelora@comcast.net</v>
          </cell>
          <cell r="T33" t="str">
            <v>203-481-4463</v>
          </cell>
          <cell r="U33">
            <v>0</v>
          </cell>
          <cell r="V33">
            <v>0</v>
          </cell>
          <cell r="W33">
            <v>0</v>
          </cell>
        </row>
        <row r="34">
          <cell r="A34" t="str">
            <v>Carney</v>
          </cell>
          <cell r="B34" t="str">
            <v>Devin</v>
          </cell>
          <cell r="C34" t="str">
            <v>R.</v>
          </cell>
          <cell r="D34">
            <v>0</v>
          </cell>
          <cell r="E34">
            <v>23</v>
          </cell>
          <cell r="F34" t="str">
            <v>Southeast</v>
          </cell>
          <cell r="G34" t="str">
            <v>Middletown, Meriden, Wallingford</v>
          </cell>
          <cell r="H34">
            <v>0</v>
          </cell>
          <cell r="I34" t="str">
            <v>Republican</v>
          </cell>
          <cell r="J34" t="str">
            <v>18 Cottage Place</v>
          </cell>
          <cell r="K34" t="str">
            <v>Old Saybrook, CT 06475</v>
          </cell>
          <cell r="L34" t="str">
            <v>Legislative Office Building, Room 4200</v>
          </cell>
          <cell r="M34" t="str">
            <v>Hartford, CT 06106-1591</v>
          </cell>
          <cell r="N34" t="str">
            <v>Devin.Carney@housegop.ct.gov</v>
          </cell>
          <cell r="O34" t="str">
            <v>Alycia Marcolini</v>
          </cell>
          <cell r="P34" t="str">
            <v>alycia.marcolini@cga.ct.gov</v>
          </cell>
          <cell r="Q34" t="str">
            <v>860-240-8676</v>
          </cell>
          <cell r="R34" t="str">
            <v>carneyfor23@gmail.com</v>
          </cell>
          <cell r="S34">
            <v>0</v>
          </cell>
          <cell r="T34" t="str">
            <v>860-395-1913</v>
          </cell>
          <cell r="U34">
            <v>0</v>
          </cell>
          <cell r="V34">
            <v>0</v>
          </cell>
          <cell r="W34">
            <v>0</v>
          </cell>
        </row>
        <row r="35">
          <cell r="A35" t="str">
            <v>Carpino</v>
          </cell>
          <cell r="B35" t="str">
            <v>Christie </v>
          </cell>
          <cell r="C35" t="str">
            <v>M.</v>
          </cell>
          <cell r="D35">
            <v>0</v>
          </cell>
          <cell r="E35">
            <v>32</v>
          </cell>
          <cell r="F35" t="str">
            <v>Middletown, Meriden, Wallingford</v>
          </cell>
          <cell r="G35">
            <v>0</v>
          </cell>
          <cell r="H35">
            <v>0</v>
          </cell>
          <cell r="I35" t="str">
            <v>Republican</v>
          </cell>
          <cell r="J35" t="str">
            <v>29 Sovereign Ridge</v>
          </cell>
          <cell r="K35" t="str">
            <v>Cromwell, CT 06416</v>
          </cell>
          <cell r="L35" t="str">
            <v>Legislative Office Building, Room 4200</v>
          </cell>
          <cell r="M35" t="str">
            <v>Hartford, CT 06106-1591</v>
          </cell>
          <cell r="N35" t="str">
            <v>Christie.Carpino@housegop.ct.gov</v>
          </cell>
          <cell r="O35" t="str">
            <v>Sarah Finlaw</v>
          </cell>
          <cell r="P35" t="str">
            <v>sarah.finlaw@cga.ct.gov</v>
          </cell>
          <cell r="Q35" t="str">
            <v>860-240-8381</v>
          </cell>
          <cell r="R35" t="str">
            <v>None Listed</v>
          </cell>
          <cell r="S35">
            <v>0</v>
          </cell>
          <cell r="T35" t="str">
            <v>860-635-8725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Carter</v>
          </cell>
          <cell r="B36" t="str">
            <v>Dan</v>
          </cell>
          <cell r="C36">
            <v>0</v>
          </cell>
          <cell r="D36">
            <v>0</v>
          </cell>
          <cell r="E36">
            <v>2</v>
          </cell>
          <cell r="F36" t="str">
            <v>Fairfield County</v>
          </cell>
          <cell r="G36">
            <v>0</v>
          </cell>
          <cell r="H36">
            <v>0</v>
          </cell>
          <cell r="I36" t="str">
            <v>Republican</v>
          </cell>
          <cell r="J36" t="str">
            <v>4 Rector Street</v>
          </cell>
          <cell r="K36" t="str">
            <v>Bethel, CT 06801</v>
          </cell>
          <cell r="L36" t="str">
            <v>Legislative Office Building, Room 4200</v>
          </cell>
          <cell r="M36" t="str">
            <v>Hartford, CT 06106-1591</v>
          </cell>
          <cell r="N36" t="str">
            <v>Dan.Carter@cga.ct.gov</v>
          </cell>
          <cell r="O36" t="str">
            <v>Molly Griffin</v>
          </cell>
          <cell r="P36" t="str">
            <v>molly.griffin@cga.ct.gov</v>
          </cell>
          <cell r="Q36" t="str">
            <v>860-240-1310</v>
          </cell>
          <cell r="R36" t="str">
            <v>daniel.e.carter@gmail.com</v>
          </cell>
          <cell r="S36">
            <v>0</v>
          </cell>
          <cell r="T36" t="str">
            <v>203-798-0776</v>
          </cell>
          <cell r="U36">
            <v>0</v>
          </cell>
          <cell r="V36">
            <v>0</v>
          </cell>
          <cell r="W36">
            <v>0</v>
          </cell>
        </row>
        <row r="37">
          <cell r="A37" t="str">
            <v>Case</v>
          </cell>
          <cell r="B37" t="str">
            <v>Jay</v>
          </cell>
          <cell r="C37" t="str">
            <v>M.</v>
          </cell>
          <cell r="D37">
            <v>0</v>
          </cell>
          <cell r="E37">
            <v>63</v>
          </cell>
          <cell r="F37" t="str">
            <v>Waterbury-Litchfield</v>
          </cell>
          <cell r="G37">
            <v>0</v>
          </cell>
          <cell r="H37">
            <v>0</v>
          </cell>
          <cell r="I37" t="str">
            <v>Republican</v>
          </cell>
          <cell r="J37" t="str">
            <v>167 W Wakefield Boulevard</v>
          </cell>
          <cell r="K37" t="str">
            <v>Winsted, CT 06098</v>
          </cell>
          <cell r="L37" t="str">
            <v>Legislative Office Building, Room 2000</v>
          </cell>
          <cell r="M37" t="str">
            <v>Hartford, CT 06106-1591</v>
          </cell>
          <cell r="N37" t="str">
            <v>Jay.Case@housegop.ct.gov</v>
          </cell>
          <cell r="O37" t="str">
            <v>Molly Griffin</v>
          </cell>
          <cell r="P37" t="str">
            <v>molly.griffin@cga.ct.gov</v>
          </cell>
          <cell r="Q37" t="str">
            <v>860-240-1310</v>
          </cell>
          <cell r="R37" t="str">
            <v>jcase9@hotmail.com</v>
          </cell>
          <cell r="S37">
            <v>0</v>
          </cell>
          <cell r="T37">
            <v>0</v>
          </cell>
          <cell r="U37" t="str">
            <v>860-309-4077</v>
          </cell>
          <cell r="V37">
            <v>0</v>
          </cell>
          <cell r="W37">
            <v>0</v>
          </cell>
        </row>
        <row r="38">
          <cell r="A38" t="str">
            <v>Conroy</v>
          </cell>
          <cell r="B38" t="str">
            <v>Theresa</v>
          </cell>
          <cell r="C38" t="str">
            <v>W.</v>
          </cell>
          <cell r="D38">
            <v>0</v>
          </cell>
          <cell r="E38">
            <v>105</v>
          </cell>
          <cell r="F38" t="str">
            <v>Greater New Haven</v>
          </cell>
          <cell r="G38">
            <v>0</v>
          </cell>
          <cell r="H38">
            <v>0</v>
          </cell>
          <cell r="I38" t="str">
            <v>Democratic</v>
          </cell>
          <cell r="J38" t="str">
            <v>177 Skokorat Street</v>
          </cell>
          <cell r="K38" t="str">
            <v>Seymour, CT 06483</v>
          </cell>
          <cell r="L38" t="str">
            <v>Legislative Office Building, Room 4113</v>
          </cell>
          <cell r="M38" t="str">
            <v>Hartford, CT 06106-1591</v>
          </cell>
          <cell r="N38" t="str">
            <v>Theresa.Conroy@cga.ct.gov</v>
          </cell>
          <cell r="O38" t="str">
            <v>Zani Imetovski</v>
          </cell>
          <cell r="P38" t="str">
            <v>zani.imetovski@cga.ct.gov</v>
          </cell>
          <cell r="Q38" t="str">
            <v>860-240-8858</v>
          </cell>
          <cell r="R38" t="str">
            <v>theresaconroy@yahoo.com</v>
          </cell>
          <cell r="S38">
            <v>0</v>
          </cell>
          <cell r="T38" t="str">
            <v>203-888-1300</v>
          </cell>
          <cell r="U38">
            <v>0</v>
          </cell>
          <cell r="V38">
            <v>0</v>
          </cell>
          <cell r="W38">
            <v>0</v>
          </cell>
        </row>
        <row r="39">
          <cell r="A39" t="str">
            <v>Cook</v>
          </cell>
          <cell r="B39" t="str">
            <v>Michelle</v>
          </cell>
          <cell r="C39" t="str">
            <v>L. </v>
          </cell>
          <cell r="D39">
            <v>0</v>
          </cell>
          <cell r="E39">
            <v>65</v>
          </cell>
          <cell r="F39" t="str">
            <v>Waterbury-Litchfield</v>
          </cell>
          <cell r="G39">
            <v>0</v>
          </cell>
          <cell r="H39">
            <v>0</v>
          </cell>
          <cell r="I39" t="str">
            <v>Democrat</v>
          </cell>
          <cell r="J39" t="str">
            <v>499 Charles Street</v>
          </cell>
          <cell r="K39" t="str">
            <v>Torrington, CT 06790</v>
          </cell>
          <cell r="L39" t="str">
            <v>Legislative Office Building, Room 4035</v>
          </cell>
          <cell r="M39" t="str">
            <v>Hartford, CT 06106-1591</v>
          </cell>
          <cell r="N39" t="str">
            <v>Michelle.Cook@cga.ct.gov</v>
          </cell>
          <cell r="O39" t="str">
            <v>Danielle Palladino</v>
          </cell>
          <cell r="P39" t="str">
            <v>danielle.palladino@cga.ct.gov</v>
          </cell>
          <cell r="Q39" t="str">
            <v>860-240-1479</v>
          </cell>
          <cell r="R39" t="str">
            <v>ccook@snet.net</v>
          </cell>
          <cell r="S39" t="str">
            <v>michellecook65th@gmail.com</v>
          </cell>
          <cell r="T39" t="str">
            <v>860-489-8038</v>
          </cell>
          <cell r="U39">
            <v>0</v>
          </cell>
          <cell r="V39">
            <v>0</v>
          </cell>
          <cell r="W39">
            <v>0</v>
          </cell>
        </row>
        <row r="40">
          <cell r="A40" t="str">
            <v>Cuevas</v>
          </cell>
          <cell r="B40" t="str">
            <v>Victor</v>
          </cell>
          <cell r="C40">
            <v>0</v>
          </cell>
          <cell r="D40">
            <v>0</v>
          </cell>
          <cell r="E40">
            <v>75</v>
          </cell>
          <cell r="F40" t="str">
            <v>Waterbury-Litchfield</v>
          </cell>
          <cell r="G40">
            <v>0</v>
          </cell>
          <cell r="H40">
            <v>0</v>
          </cell>
          <cell r="I40" t="str">
            <v>Democrat</v>
          </cell>
          <cell r="J40" t="str">
            <v>36 Donohue Street</v>
          </cell>
          <cell r="K40" t="str">
            <v>Waterbury, CT 06706</v>
          </cell>
          <cell r="L40" t="str">
            <v>Legislative Office Building, Room 3802</v>
          </cell>
          <cell r="M40" t="str">
            <v>Hartford, CT 06106-1591</v>
          </cell>
          <cell r="N40" t="str">
            <v>Victor.Cuevas@cga.ct.gov</v>
          </cell>
          <cell r="O40" t="str">
            <v>Tanya Pantoja</v>
          </cell>
          <cell r="P40" t="str">
            <v>tanya.pantoja@cga.ct.gov</v>
          </cell>
          <cell r="Q40" t="str">
            <v>860-240-8579</v>
          </cell>
          <cell r="R40" t="str">
            <v>cuevasvictor1@gmail.com </v>
          </cell>
          <cell r="S40">
            <v>0</v>
          </cell>
          <cell r="T40">
            <v>0</v>
          </cell>
          <cell r="U40" t="str">
            <v>203-592-8025</v>
          </cell>
          <cell r="V40">
            <v>0</v>
          </cell>
          <cell r="W40">
            <v>0</v>
          </cell>
        </row>
        <row r="41">
          <cell r="A41" t="str">
            <v>Currey</v>
          </cell>
          <cell r="B41" t="str">
            <v>Jeffrey</v>
          </cell>
          <cell r="C41" t="str">
            <v>A. </v>
          </cell>
          <cell r="D41">
            <v>0</v>
          </cell>
          <cell r="E41">
            <v>11</v>
          </cell>
          <cell r="F41" t="str">
            <v>Greater Hartford</v>
          </cell>
          <cell r="G41">
            <v>0</v>
          </cell>
          <cell r="H41">
            <v>0</v>
          </cell>
          <cell r="I41" t="str">
            <v>Democrat</v>
          </cell>
          <cell r="J41" t="str">
            <v>50 McKee Street</v>
          </cell>
          <cell r="K41" t="str">
            <v>East Hartford, CT 06108</v>
          </cell>
          <cell r="L41" t="str">
            <v>Legislative Office Building, Room 4010</v>
          </cell>
          <cell r="M41" t="str">
            <v>Hartford, CT 06106-1591</v>
          </cell>
          <cell r="N41" t="str">
            <v>Jeffrey.Currey@cga.ct.gov</v>
          </cell>
          <cell r="O41" t="str">
            <v>Dawn Niles</v>
          </cell>
          <cell r="P41" t="str">
            <v>dawn.niles@cga.ct.gov</v>
          </cell>
          <cell r="Q41" t="str">
            <v>860-240-0082</v>
          </cell>
          <cell r="R41" t="str">
            <v>jeffrey.currey@gmail.com</v>
          </cell>
          <cell r="S41">
            <v>0</v>
          </cell>
          <cell r="T41" t="str">
            <v>860-528-8822</v>
          </cell>
          <cell r="U41">
            <v>0</v>
          </cell>
          <cell r="V41">
            <v>0</v>
          </cell>
          <cell r="W41">
            <v>0</v>
          </cell>
        </row>
        <row r="42">
          <cell r="A42" t="str">
            <v>D'Agostino</v>
          </cell>
          <cell r="B42" t="str">
            <v>Michael</v>
          </cell>
          <cell r="C42" t="str">
            <v>C.</v>
          </cell>
          <cell r="D42">
            <v>0</v>
          </cell>
          <cell r="E42">
            <v>91</v>
          </cell>
          <cell r="F42" t="str">
            <v>Greater New Haven</v>
          </cell>
          <cell r="G42">
            <v>0</v>
          </cell>
          <cell r="H42">
            <v>0</v>
          </cell>
          <cell r="I42" t="str">
            <v>Democrat</v>
          </cell>
          <cell r="J42" t="str">
            <v>575 Ridge Road</v>
          </cell>
          <cell r="K42" t="str">
            <v>Hamden, CT 06517</v>
          </cell>
          <cell r="L42" t="str">
            <v>Legislative Office Building, Room 4022</v>
          </cell>
          <cell r="M42" t="str">
            <v>Hartford, CT 06106-1591</v>
          </cell>
          <cell r="N42" t="str">
            <v>Michael.Dagostino@cga.ct.gov</v>
          </cell>
          <cell r="O42" t="str">
            <v>Joshua Flores</v>
          </cell>
          <cell r="P42" t="str">
            <v>joshua.flores@cga.ct.gov</v>
          </cell>
          <cell r="Q42" t="str">
            <v>860-240-8532</v>
          </cell>
          <cell r="R42" t="str">
            <v>mikedagostino2012@gmail.com</v>
          </cell>
          <cell r="S42">
            <v>0</v>
          </cell>
          <cell r="T42" t="str">
            <v>203-230-9292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D'Amelio</v>
          </cell>
          <cell r="B43" t="str">
            <v>Anthony</v>
          </cell>
          <cell r="C43" t="str">
            <v>J.</v>
          </cell>
          <cell r="D43">
            <v>0</v>
          </cell>
          <cell r="E43">
            <v>71</v>
          </cell>
          <cell r="F43" t="str">
            <v>Waterbury-Litchfield</v>
          </cell>
          <cell r="G43">
            <v>0</v>
          </cell>
          <cell r="H43">
            <v>0</v>
          </cell>
          <cell r="I43" t="str">
            <v>Republican</v>
          </cell>
          <cell r="J43" t="str">
            <v>64 Wellington Avenue</v>
          </cell>
          <cell r="K43" t="str">
            <v>Waterbury, CT 06708</v>
          </cell>
          <cell r="L43" t="str">
            <v>Legislative Office Building, Room 4200</v>
          </cell>
          <cell r="M43" t="str">
            <v>Hartford, CT 06106-1591</v>
          </cell>
          <cell r="N43" t="str">
            <v>Anthony.Damelio@housegop.ct.gov</v>
          </cell>
          <cell r="O43" t="str">
            <v>Maureen Urso</v>
          </cell>
          <cell r="P43" t="str">
            <v>maureen.urso@cga.ct.gov</v>
          </cell>
          <cell r="Q43" t="str">
            <v>860-240-8723</v>
          </cell>
          <cell r="R43" t="str">
            <v>deamelio71@aol.com</v>
          </cell>
          <cell r="S43">
            <v>0</v>
          </cell>
          <cell r="T43" t="str">
            <v>203 574 3434</v>
          </cell>
          <cell r="U43">
            <v>0</v>
          </cell>
          <cell r="V43">
            <v>0</v>
          </cell>
          <cell r="W43">
            <v>0</v>
          </cell>
        </row>
        <row r="44">
          <cell r="A44" t="str">
            <v>Dargan</v>
          </cell>
          <cell r="B44" t="str">
            <v>Stephen</v>
          </cell>
          <cell r="C44" t="str">
            <v>D.</v>
          </cell>
          <cell r="D44">
            <v>0</v>
          </cell>
          <cell r="E44">
            <v>115</v>
          </cell>
          <cell r="F44" t="str">
            <v>Greater New Haven</v>
          </cell>
          <cell r="G44">
            <v>0</v>
          </cell>
          <cell r="H44">
            <v>0</v>
          </cell>
          <cell r="I44" t="str">
            <v>Democrat</v>
          </cell>
          <cell r="J44" t="str">
            <v>215 Beach Street</v>
          </cell>
          <cell r="K44" t="str">
            <v>West Haven, CT 06516</v>
          </cell>
          <cell r="L44" t="str">
            <v>Legislative Office Building, Room 3603</v>
          </cell>
          <cell r="M44" t="str">
            <v>Hartford, CT 06106-1591</v>
          </cell>
          <cell r="N44" t="str">
            <v>Stephen.Dargan@cga.ct.gov</v>
          </cell>
          <cell r="O44" t="str">
            <v>Joshua Flores</v>
          </cell>
          <cell r="P44" t="str">
            <v>joshua.flores@cga.ct.gov</v>
          </cell>
          <cell r="Q44" t="str">
            <v>860-240-8532</v>
          </cell>
          <cell r="R44" t="str">
            <v>None Listed</v>
          </cell>
          <cell r="S44">
            <v>0</v>
          </cell>
          <cell r="T44" t="str">
            <v>203-937-1985</v>
          </cell>
          <cell r="U44">
            <v>0</v>
          </cell>
          <cell r="V44">
            <v>0</v>
          </cell>
          <cell r="W44">
            <v>0</v>
          </cell>
        </row>
        <row r="45">
          <cell r="A45" t="str">
            <v>Davis</v>
          </cell>
          <cell r="B45" t="str">
            <v>Christopher</v>
          </cell>
          <cell r="C45">
            <v>0</v>
          </cell>
          <cell r="D45">
            <v>0</v>
          </cell>
          <cell r="E45">
            <v>57</v>
          </cell>
          <cell r="F45" t="str">
            <v>Greater Hartford</v>
          </cell>
          <cell r="G45">
            <v>0</v>
          </cell>
          <cell r="H45">
            <v>0</v>
          </cell>
          <cell r="I45" t="str">
            <v>Republican</v>
          </cell>
          <cell r="J45" t="str">
            <v>1 Abbott Road, Unit 103</v>
          </cell>
          <cell r="K45" t="str">
            <v>Ellington, CT 06029</v>
          </cell>
          <cell r="L45" t="str">
            <v>Legislative Office Building, Room 4200</v>
          </cell>
          <cell r="M45" t="str">
            <v>Hartford, CT 06106-1591</v>
          </cell>
          <cell r="N45" t="str">
            <v>Christopher.Davis@housegop.ct.gov</v>
          </cell>
          <cell r="O45" t="str">
            <v>Alycia Marcolini</v>
          </cell>
          <cell r="P45" t="str">
            <v>alycia.marcolini@cga.ct.gov</v>
          </cell>
          <cell r="Q45" t="str">
            <v>860-240-8676</v>
          </cell>
          <cell r="R45" t="str">
            <v>None Listed</v>
          </cell>
          <cell r="S45">
            <v>0</v>
          </cell>
          <cell r="T45" t="str">
            <v>860-292-0041</v>
          </cell>
          <cell r="U45">
            <v>0</v>
          </cell>
          <cell r="V45">
            <v>0</v>
          </cell>
          <cell r="W45">
            <v>0</v>
          </cell>
        </row>
        <row r="46">
          <cell r="A46" t="str">
            <v>Demicco</v>
          </cell>
          <cell r="B46" t="str">
            <v>Mike </v>
          </cell>
          <cell r="C46">
            <v>0</v>
          </cell>
          <cell r="D46">
            <v>0</v>
          </cell>
          <cell r="E46">
            <v>21</v>
          </cell>
          <cell r="F46" t="str">
            <v>Greater Hartford</v>
          </cell>
          <cell r="G46">
            <v>0</v>
          </cell>
          <cell r="H46">
            <v>0</v>
          </cell>
          <cell r="I46" t="str">
            <v>Democrat</v>
          </cell>
          <cell r="J46" t="str">
            <v>6 Deborah Lane</v>
          </cell>
          <cell r="K46" t="str">
            <v>Farmington, CT 06032</v>
          </cell>
          <cell r="L46" t="str">
            <v>Legislative Office Building, Room 4115</v>
          </cell>
          <cell r="M46" t="str">
            <v>Hartford, CT 06106-1591</v>
          </cell>
          <cell r="N46" t="str">
            <v>Mike.Demicco@cga.ct.gov</v>
          </cell>
          <cell r="O46" t="str">
            <v>Mike Smith</v>
          </cell>
          <cell r="P46" t="str">
            <v>mike.smith@cga.ct.gov</v>
          </cell>
          <cell r="Q46" t="str">
            <v>860-240-8378</v>
          </cell>
          <cell r="R46" t="str">
            <v>mdemicco@sbcglobal.net</v>
          </cell>
          <cell r="S46">
            <v>0</v>
          </cell>
          <cell r="T46" t="str">
            <v>860-676-9625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Devlin</v>
          </cell>
          <cell r="B47" t="str">
            <v>Laura</v>
          </cell>
          <cell r="C47">
            <v>0</v>
          </cell>
          <cell r="D47">
            <v>0</v>
          </cell>
          <cell r="E47">
            <v>134</v>
          </cell>
          <cell r="F47" t="str">
            <v>Fairfield County</v>
          </cell>
          <cell r="G47">
            <v>0</v>
          </cell>
          <cell r="H47">
            <v>0</v>
          </cell>
          <cell r="I47" t="str">
            <v>Republican</v>
          </cell>
          <cell r="J47" t="str">
            <v>88 Brett Lane</v>
          </cell>
          <cell r="K47" t="str">
            <v>Fairfield, CT 06824</v>
          </cell>
          <cell r="L47" t="str">
            <v>Legislative Office Building, Room 4200</v>
          </cell>
          <cell r="M47" t="str">
            <v>Hartford, CT 06106-1591</v>
          </cell>
          <cell r="N47" t="str">
            <v>Laura.Devlin@housegop.ct.gov</v>
          </cell>
          <cell r="O47" t="str">
            <v>Dorothy Getsie</v>
          </cell>
          <cell r="P47" t="str">
            <v>dorothy.getsie@cga.ct.gov</v>
          </cell>
          <cell r="Q47" t="str">
            <v>860-240-8778</v>
          </cell>
          <cell r="R47" t="str">
            <v>None Listed</v>
          </cell>
          <cell r="S47">
            <v>0</v>
          </cell>
          <cell r="T47" t="str">
            <v>None Listed</v>
          </cell>
          <cell r="U47">
            <v>0</v>
          </cell>
          <cell r="V47">
            <v>0</v>
          </cell>
          <cell r="W47">
            <v>0</v>
          </cell>
        </row>
        <row r="48">
          <cell r="A48" t="str">
            <v>Dillon</v>
          </cell>
          <cell r="B48" t="str">
            <v>Patricia</v>
          </cell>
          <cell r="C48" t="str">
            <v>A. </v>
          </cell>
          <cell r="D48">
            <v>0</v>
          </cell>
          <cell r="E48">
            <v>92</v>
          </cell>
          <cell r="F48" t="str">
            <v>Greater New Haven</v>
          </cell>
          <cell r="G48">
            <v>0</v>
          </cell>
          <cell r="H48">
            <v>0</v>
          </cell>
          <cell r="I48" t="str">
            <v>Democrat</v>
          </cell>
          <cell r="J48" t="str">
            <v>68 West Rock Avenue</v>
          </cell>
          <cell r="K48" t="str">
            <v>New Haven, CT 06515</v>
          </cell>
          <cell r="L48" t="str">
            <v>Legislative Office Building, Room 4019</v>
          </cell>
          <cell r="M48" t="str">
            <v>Hartford, CT 06106-1591</v>
          </cell>
          <cell r="N48" t="str">
            <v>Patricia.Dillon@cga.ct.gov</v>
          </cell>
          <cell r="O48" t="str">
            <v>Dawn Marzik</v>
          </cell>
          <cell r="P48" t="str">
            <v>dawn.marzik@cga.ct.gov</v>
          </cell>
          <cell r="Q48" t="str">
            <v>860-240-8584</v>
          </cell>
          <cell r="R48" t="str">
            <v>dillonfriends@yahoo.com</v>
          </cell>
          <cell r="S48">
            <v>0</v>
          </cell>
          <cell r="T48" t="str">
            <v>203-387-9798</v>
          </cell>
          <cell r="U48">
            <v>0</v>
          </cell>
          <cell r="V48" t="str">
            <v>203-387-6159</v>
          </cell>
          <cell r="W48">
            <v>0</v>
          </cell>
        </row>
        <row r="49">
          <cell r="A49" t="str">
            <v>Dubitsky</v>
          </cell>
          <cell r="B49" t="str">
            <v>Doug</v>
          </cell>
          <cell r="C49">
            <v>0</v>
          </cell>
          <cell r="D49">
            <v>0</v>
          </cell>
          <cell r="E49">
            <v>47</v>
          </cell>
          <cell r="F49" t="str">
            <v>Northeast</v>
          </cell>
          <cell r="G49" t="str">
            <v>Southeast</v>
          </cell>
          <cell r="H49">
            <v>0</v>
          </cell>
          <cell r="I49" t="str">
            <v>Republican</v>
          </cell>
          <cell r="J49" t="str">
            <v>125 North Bear Hill Road </v>
          </cell>
          <cell r="K49" t="str">
            <v>Chaplin, CT 06235                          </v>
          </cell>
          <cell r="L49" t="str">
            <v>Legislative Office Building, Room 4200</v>
          </cell>
          <cell r="M49" t="str">
            <v>Hartford, CT 06106-1591</v>
          </cell>
          <cell r="N49" t="str">
            <v>Doug.Dubitsky@housegop.ct.gov</v>
          </cell>
          <cell r="O49" t="str">
            <v>Ed Schaeffer</v>
          </cell>
          <cell r="P49" t="str">
            <v>edward.schaeffer@cga.ct.gov</v>
          </cell>
          <cell r="Q49" t="str">
            <v>860-240-8725</v>
          </cell>
          <cell r="R49" t="str">
            <v>doug.dubitsky@gmail.com </v>
          </cell>
          <cell r="S49">
            <v>0</v>
          </cell>
          <cell r="T49">
            <v>0</v>
          </cell>
          <cell r="U49" t="str">
            <v>860-933-9495</v>
          </cell>
          <cell r="V49">
            <v>0</v>
          </cell>
          <cell r="W49">
            <v>0</v>
          </cell>
        </row>
        <row r="50">
          <cell r="A50" t="str">
            <v>Empty till 2.2.16</v>
          </cell>
          <cell r="B50">
            <v>0</v>
          </cell>
          <cell r="C50">
            <v>0</v>
          </cell>
          <cell r="D50">
            <v>0</v>
          </cell>
          <cell r="E50">
            <v>121</v>
          </cell>
          <cell r="F50" t="str">
            <v>Fairfield County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 t="str">
            <v>Legislative Office Building, Room </v>
          </cell>
          <cell r="M50" t="str">
            <v>Hartford, CT 06106-1591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Esposito</v>
          </cell>
          <cell r="B51" t="str">
            <v>Louis</v>
          </cell>
          <cell r="C51" t="str">
            <v>P. </v>
          </cell>
          <cell r="D51" t="str">
            <v> Jr.</v>
          </cell>
          <cell r="E51">
            <v>116</v>
          </cell>
          <cell r="F51" t="str">
            <v>Greater New Haven</v>
          </cell>
          <cell r="G51">
            <v>0</v>
          </cell>
          <cell r="H51">
            <v>0</v>
          </cell>
          <cell r="I51" t="str">
            <v>Democrat</v>
          </cell>
          <cell r="J51" t="str">
            <v>56 Lakeview Avenue</v>
          </cell>
          <cell r="K51" t="str">
            <v>West Haven, CT 06516</v>
          </cell>
          <cell r="L51" t="str">
            <v>Legislative Office Building, Room 4112</v>
          </cell>
          <cell r="M51" t="str">
            <v>Hartford, CT 06106-1591</v>
          </cell>
          <cell r="N51" t="str">
            <v>Lou.Esposito@cga.ct.gov</v>
          </cell>
          <cell r="O51" t="str">
            <v>Tanya Pantoja</v>
          </cell>
          <cell r="P51" t="str">
            <v>tanya.pantoja@cga.ct.gov</v>
          </cell>
          <cell r="Q51" t="str">
            <v>860-240-8579</v>
          </cell>
          <cell r="R51" t="str">
            <v>None Listed</v>
          </cell>
          <cell r="S51">
            <v>0</v>
          </cell>
          <cell r="T51" t="str">
            <v>203-397-8588</v>
          </cell>
          <cell r="U51">
            <v>0</v>
          </cell>
          <cell r="V51">
            <v>0</v>
          </cell>
          <cell r="W51">
            <v>0</v>
          </cell>
        </row>
        <row r="52">
          <cell r="A52" t="str">
            <v>Ferraro</v>
          </cell>
          <cell r="B52" t="str">
            <v>Charles</v>
          </cell>
          <cell r="C52" t="str">
            <v>J.</v>
          </cell>
          <cell r="D52">
            <v>0</v>
          </cell>
          <cell r="E52">
            <v>117</v>
          </cell>
          <cell r="F52" t="str">
            <v>Greater New Haven</v>
          </cell>
          <cell r="G52">
            <v>0</v>
          </cell>
          <cell r="H52">
            <v>0</v>
          </cell>
          <cell r="I52" t="str">
            <v>Republican</v>
          </cell>
          <cell r="J52" t="str">
            <v>13 Twin Circle Road</v>
          </cell>
          <cell r="K52" t="str">
            <v>West Haven, CT 06516</v>
          </cell>
          <cell r="L52" t="str">
            <v>Legislative Office Building, Room 4200</v>
          </cell>
          <cell r="M52" t="str">
            <v>Hartford, CT 06106-1591</v>
          </cell>
          <cell r="N52" t="str">
            <v>Charles.Ferraro@housegop.ct.gov</v>
          </cell>
          <cell r="O52" t="str">
            <v>Dave Williams</v>
          </cell>
          <cell r="P52" t="str">
            <v>david.j.williams@cga.ct.gov</v>
          </cell>
          <cell r="Q52" t="str">
            <v>860-240-8389</v>
          </cell>
          <cell r="R52" t="str">
            <v>cferraro04@snet.net </v>
          </cell>
          <cell r="S52">
            <v>0</v>
          </cell>
          <cell r="T52">
            <v>0</v>
          </cell>
          <cell r="U52" t="str">
            <v>203-410-3207</v>
          </cell>
          <cell r="V52">
            <v>0</v>
          </cell>
          <cell r="W52">
            <v>0</v>
          </cell>
        </row>
        <row r="53">
          <cell r="A53" t="str">
            <v>Fleischmann</v>
          </cell>
          <cell r="B53" t="str">
            <v>Andrew </v>
          </cell>
          <cell r="C53" t="str">
            <v>M.</v>
          </cell>
          <cell r="D53">
            <v>0</v>
          </cell>
          <cell r="E53">
            <v>18</v>
          </cell>
          <cell r="F53" t="str">
            <v>Greater Hartford</v>
          </cell>
          <cell r="G53">
            <v>0</v>
          </cell>
          <cell r="H53">
            <v>0</v>
          </cell>
          <cell r="I53" t="str">
            <v>Democrat</v>
          </cell>
          <cell r="J53" t="str">
            <v>25 Sherwood Road</v>
          </cell>
          <cell r="K53" t="str">
            <v>West Hartford, CT 06117</v>
          </cell>
          <cell r="L53" t="str">
            <v>Legislative Office Building, Room 3101</v>
          </cell>
          <cell r="M53" t="str">
            <v>Hartford, CT 06106-1591</v>
          </cell>
          <cell r="N53" t="str">
            <v>Andrew.Fleischmann@cga.ct.gov</v>
          </cell>
          <cell r="O53" t="str">
            <v>Leslie Navarrete</v>
          </cell>
          <cell r="P53" t="str">
            <v>leslie.navarrete@cga.ct.gov</v>
          </cell>
          <cell r="Q53" t="str">
            <v>860-240-0429</v>
          </cell>
          <cell r="R53" t="str">
            <v>afleischmann@gmail.com </v>
          </cell>
          <cell r="S53">
            <v>0</v>
          </cell>
          <cell r="T53" t="str">
            <v>860-523-7424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Floren</v>
          </cell>
          <cell r="B54" t="str">
            <v>Livvy</v>
          </cell>
          <cell r="C54" t="str">
            <v>R.</v>
          </cell>
          <cell r="D54">
            <v>0</v>
          </cell>
          <cell r="E54">
            <v>149</v>
          </cell>
          <cell r="F54" t="str">
            <v>Fairfield County</v>
          </cell>
          <cell r="G54">
            <v>0</v>
          </cell>
          <cell r="H54">
            <v>0</v>
          </cell>
          <cell r="I54" t="str">
            <v>Republican</v>
          </cell>
          <cell r="J54" t="str">
            <v>210 Round Hill Road</v>
          </cell>
          <cell r="K54" t="str">
            <v>Greenwich, CT 06831</v>
          </cell>
          <cell r="L54" t="str">
            <v>Legislative Office Building, Room 4200</v>
          </cell>
          <cell r="M54" t="str">
            <v>Hartford, CT 06106-1591</v>
          </cell>
          <cell r="N54" t="str">
            <v>Livvy.Floren@housegop.ct.gov</v>
          </cell>
          <cell r="O54" t="str">
            <v>Dorothy Getsie</v>
          </cell>
          <cell r="P54" t="str">
            <v>dorothy.getsie@cga.ct.gov</v>
          </cell>
          <cell r="Q54" t="str">
            <v>860-240-8778</v>
          </cell>
          <cell r="R54" t="str">
            <v>olivia@dcfcap.com</v>
          </cell>
          <cell r="S54">
            <v>0</v>
          </cell>
          <cell r="T54" t="str">
            <v>203-661-5758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Fox</v>
          </cell>
          <cell r="B55" t="str">
            <v>Daniel</v>
          </cell>
          <cell r="C55" t="str">
            <v>J.</v>
          </cell>
          <cell r="D55">
            <v>0</v>
          </cell>
          <cell r="E55">
            <v>148</v>
          </cell>
          <cell r="F55" t="str">
            <v>Fairfield County</v>
          </cell>
          <cell r="G55">
            <v>0</v>
          </cell>
          <cell r="H55">
            <v>0</v>
          </cell>
          <cell r="I55" t="str">
            <v>Democrat</v>
          </cell>
          <cell r="J55" t="str">
            <v>14 Carter Drive</v>
          </cell>
          <cell r="K55" t="str">
            <v>Stamford, CT 06902</v>
          </cell>
          <cell r="L55" t="str">
            <v>Legislative Office Building, Room 2504</v>
          </cell>
          <cell r="M55" t="str">
            <v>Hartford, CT 06106-1591</v>
          </cell>
          <cell r="N55" t="str">
            <v>Dan.Fox@cga.ct.gov</v>
          </cell>
          <cell r="O55" t="str">
            <v>Barry Hubbard</v>
          </cell>
          <cell r="P55" t="str">
            <v>barry.hubbard@cga.ct.gov</v>
          </cell>
          <cell r="Q55" t="str">
            <v>860-240-0089</v>
          </cell>
          <cell r="R55" t="str">
            <v>danfox@curtisbb.com </v>
          </cell>
          <cell r="S55">
            <v>0</v>
          </cell>
          <cell r="T55" t="str">
            <v>203-569-9255</v>
          </cell>
          <cell r="U55">
            <v>0</v>
          </cell>
          <cell r="V55">
            <v>0</v>
          </cell>
          <cell r="W55" t="str">
            <v>203-324-6777</v>
          </cell>
        </row>
        <row r="56">
          <cell r="A56" t="str">
            <v>France</v>
          </cell>
          <cell r="B56" t="str">
            <v>Mike</v>
          </cell>
          <cell r="C56">
            <v>0</v>
          </cell>
          <cell r="D56">
            <v>0</v>
          </cell>
          <cell r="E56">
            <v>42</v>
          </cell>
          <cell r="F56" t="str">
            <v>Southeast</v>
          </cell>
          <cell r="G56">
            <v>0</v>
          </cell>
          <cell r="H56">
            <v>0</v>
          </cell>
          <cell r="I56" t="str">
            <v>Republican</v>
          </cell>
          <cell r="J56" t="str">
            <v>17 Garden Drive</v>
          </cell>
          <cell r="K56" t="str">
            <v>Gales Ferry, CT 06335</v>
          </cell>
          <cell r="L56" t="str">
            <v>Legislative Office Building, Room 4200</v>
          </cell>
          <cell r="M56" t="str">
            <v>Hartford, CT 06106-1591</v>
          </cell>
          <cell r="N56" t="str">
            <v>Mike.France@housegop.ct.gov</v>
          </cell>
          <cell r="O56" t="str">
            <v>Jason Schuetz</v>
          </cell>
          <cell r="P56" t="str">
            <v>jason.schuetz@cga.ct.gov</v>
          </cell>
          <cell r="Q56" t="str">
            <v>860-240-8761</v>
          </cell>
          <cell r="R56" t="str">
            <v>mikefrance@alumni.usc.edu</v>
          </cell>
          <cell r="S56">
            <v>0</v>
          </cell>
          <cell r="T56">
            <v>0</v>
          </cell>
          <cell r="U56" t="str">
            <v>860-271-3816</v>
          </cell>
          <cell r="V56">
            <v>0</v>
          </cell>
          <cell r="W56">
            <v>0</v>
          </cell>
        </row>
        <row r="57">
          <cell r="A57" t="str">
            <v>Frey</v>
          </cell>
          <cell r="B57" t="str">
            <v>John</v>
          </cell>
          <cell r="C57" t="str">
            <v>H.</v>
          </cell>
          <cell r="D57">
            <v>0</v>
          </cell>
          <cell r="E57">
            <v>111</v>
          </cell>
          <cell r="F57" t="str">
            <v>Fairfield County</v>
          </cell>
          <cell r="G57">
            <v>0</v>
          </cell>
          <cell r="H57">
            <v>0</v>
          </cell>
          <cell r="I57" t="str">
            <v>Republican</v>
          </cell>
          <cell r="J57" t="str">
            <v>2 Copps Hill Road</v>
          </cell>
          <cell r="K57" t="str">
            <v>Ridgefield, CT 06877</v>
          </cell>
          <cell r="L57" t="str">
            <v>Legislative Office Building, Room 4200</v>
          </cell>
          <cell r="M57" t="str">
            <v>Hartford, CT 06106-1591</v>
          </cell>
          <cell r="N57" t="str">
            <v>John.Frey@housegop.ct.gov</v>
          </cell>
          <cell r="O57" t="str">
            <v>Joe Falvey</v>
          </cell>
          <cell r="P57" t="str">
            <v>joe.falvey@cga.ct.gov</v>
          </cell>
          <cell r="Q57" t="str">
            <v>860-240-8718</v>
          </cell>
          <cell r="R57" t="str">
            <v>jhfrey@aol.com</v>
          </cell>
          <cell r="S57">
            <v>0</v>
          </cell>
          <cell r="T57" t="str">
            <v>203-431-6799</v>
          </cell>
          <cell r="U57">
            <v>0</v>
          </cell>
          <cell r="V57">
            <v>0</v>
          </cell>
          <cell r="W57">
            <v>0</v>
          </cell>
        </row>
        <row r="58">
          <cell r="A58" t="str">
            <v>Fritz</v>
          </cell>
          <cell r="B58" t="str">
            <v>Mary</v>
          </cell>
          <cell r="C58" t="str">
            <v>G.</v>
          </cell>
          <cell r="D58">
            <v>0</v>
          </cell>
          <cell r="E58">
            <v>90</v>
          </cell>
          <cell r="F58" t="str">
            <v>Waterbury-Litchfield</v>
          </cell>
          <cell r="G58" t="str">
            <v>Middletown, Meriden, Wallingford</v>
          </cell>
          <cell r="H58">
            <v>0</v>
          </cell>
          <cell r="I58" t="str">
            <v>Democrat</v>
          </cell>
          <cell r="J58" t="str">
            <v>43 Grove Street</v>
          </cell>
          <cell r="K58" t="str">
            <v>Yalesville, CT 06492</v>
          </cell>
          <cell r="L58" t="str">
            <v>Legislative Office Building, Room 4013</v>
          </cell>
          <cell r="M58" t="str">
            <v>Hartford, CT 06106-1591</v>
          </cell>
          <cell r="N58" t="str">
            <v>Mary.Fritz@cga.ct.gov</v>
          </cell>
          <cell r="O58" t="str">
            <v>Lindsay Grimes</v>
          </cell>
          <cell r="P58" t="str">
            <v>lindsay.grimes@cga.ct.gov</v>
          </cell>
          <cell r="Q58" t="str">
            <v>860-240-8583</v>
          </cell>
          <cell r="R58" t="str">
            <v>wfritz@snet.net</v>
          </cell>
          <cell r="S58">
            <v>0</v>
          </cell>
          <cell r="T58" t="str">
            <v>203-269-1169</v>
          </cell>
          <cell r="U58">
            <v>0</v>
          </cell>
          <cell r="V58">
            <v>0</v>
          </cell>
          <cell r="W58">
            <v>0</v>
          </cell>
        </row>
        <row r="59">
          <cell r="A59" t="str">
            <v>Genga</v>
          </cell>
          <cell r="B59" t="str">
            <v>Henry </v>
          </cell>
          <cell r="C59" t="str">
            <v>J.</v>
          </cell>
          <cell r="D59">
            <v>0</v>
          </cell>
          <cell r="E59">
            <v>10</v>
          </cell>
          <cell r="F59" t="str">
            <v>Greater Hartford</v>
          </cell>
          <cell r="G59">
            <v>0</v>
          </cell>
          <cell r="H59">
            <v>0</v>
          </cell>
          <cell r="I59" t="str">
            <v>Democrat</v>
          </cell>
          <cell r="J59" t="str">
            <v>5 Elaine Drive</v>
          </cell>
          <cell r="K59" t="str">
            <v>East Hartford, CT 06118</v>
          </cell>
          <cell r="L59" t="str">
            <v>Legislative Office Building, Room 4030</v>
          </cell>
          <cell r="M59" t="str">
            <v>Hartford, CT 06106-1591</v>
          </cell>
          <cell r="N59" t="str">
            <v>Henry.Genga@cga.ct.gov</v>
          </cell>
          <cell r="O59" t="str">
            <v>Lindsay Grimes</v>
          </cell>
          <cell r="P59" t="str">
            <v>lindsay.grimes@cga.ct.gov</v>
          </cell>
          <cell r="Q59" t="str">
            <v>860-240-8583</v>
          </cell>
          <cell r="R59" t="str">
            <v>hgenga@sbcglobal.net</v>
          </cell>
          <cell r="S59">
            <v>0</v>
          </cell>
          <cell r="T59" t="str">
            <v>860-569-8008</v>
          </cell>
          <cell r="U59">
            <v>0</v>
          </cell>
          <cell r="V59">
            <v>0</v>
          </cell>
          <cell r="W59">
            <v>0</v>
          </cell>
        </row>
        <row r="60">
          <cell r="A60" t="str">
            <v>Gentile</v>
          </cell>
          <cell r="B60" t="str">
            <v>Linda</v>
          </cell>
          <cell r="C60" t="str">
            <v>M.</v>
          </cell>
          <cell r="D60">
            <v>0</v>
          </cell>
          <cell r="E60">
            <v>104</v>
          </cell>
          <cell r="F60" t="str">
            <v>Greater New Haven</v>
          </cell>
          <cell r="G60">
            <v>0</v>
          </cell>
          <cell r="H60">
            <v>0</v>
          </cell>
          <cell r="I60" t="str">
            <v>Democrat</v>
          </cell>
          <cell r="J60" t="str">
            <v>158 Hodge Avenue</v>
          </cell>
          <cell r="K60" t="str">
            <v>Ansonia, CT 06401</v>
          </cell>
          <cell r="L60" t="str">
            <v>Legislative Office Building, Room 4114</v>
          </cell>
          <cell r="M60" t="str">
            <v>Hartford, CT 06106-1591</v>
          </cell>
          <cell r="N60" t="str">
            <v>Linda.Gentile@cga.ct.gov</v>
          </cell>
          <cell r="O60" t="str">
            <v>Andrea Furlow</v>
          </cell>
          <cell r="P60" t="str">
            <v>andrea.furlow@cga.ct.gov</v>
          </cell>
          <cell r="Q60" t="str">
            <v>860-240-8542</v>
          </cell>
          <cell r="R60" t="str">
            <v>lmg0219@aol.com</v>
          </cell>
          <cell r="S60">
            <v>0</v>
          </cell>
          <cell r="T60" t="str">
            <v>203-732-8386</v>
          </cell>
          <cell r="U60">
            <v>0</v>
          </cell>
          <cell r="V60">
            <v>0</v>
          </cell>
          <cell r="W60">
            <v>0</v>
          </cell>
        </row>
        <row r="61">
          <cell r="A61" t="str">
            <v>Giegler</v>
          </cell>
          <cell r="B61" t="str">
            <v>Janice</v>
          </cell>
          <cell r="C61" t="str">
            <v>R.</v>
          </cell>
          <cell r="D61">
            <v>0</v>
          </cell>
          <cell r="E61">
            <v>138</v>
          </cell>
          <cell r="F61" t="str">
            <v>Fairfield County</v>
          </cell>
          <cell r="G61">
            <v>0</v>
          </cell>
          <cell r="H61">
            <v>0</v>
          </cell>
          <cell r="I61" t="str">
            <v>Republican</v>
          </cell>
          <cell r="J61" t="str">
            <v>10 Old Hayrake Road</v>
          </cell>
          <cell r="K61" t="str">
            <v>Danbury, CT 06811</v>
          </cell>
          <cell r="L61" t="str">
            <v>Legislative Office Building, Room 4200</v>
          </cell>
          <cell r="M61" t="str">
            <v>Hartford, CT 06106-1591</v>
          </cell>
          <cell r="N61" t="str">
            <v>Janice.Giegler@housegop.ct.gov</v>
          </cell>
          <cell r="O61" t="str">
            <v>Molly Griffin</v>
          </cell>
          <cell r="P61" t="str">
            <v>molly.griffin@cga.ct.gov</v>
          </cell>
          <cell r="Q61" t="str">
            <v>860-240-1310</v>
          </cell>
          <cell r="R61" t="str">
            <v>raygieg@aol.com</v>
          </cell>
          <cell r="S61">
            <v>0</v>
          </cell>
          <cell r="T61" t="str">
            <v>203-744-2255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Godfrey</v>
          </cell>
          <cell r="B62" t="str">
            <v>Bob</v>
          </cell>
          <cell r="C62">
            <v>0</v>
          </cell>
          <cell r="D62">
            <v>0</v>
          </cell>
          <cell r="E62">
            <v>110</v>
          </cell>
          <cell r="F62" t="str">
            <v>Fairfield County</v>
          </cell>
          <cell r="G62">
            <v>0</v>
          </cell>
          <cell r="H62">
            <v>0</v>
          </cell>
          <cell r="I62" t="str">
            <v>Democrat</v>
          </cell>
          <cell r="J62" t="str">
            <v>13 Stillman Avenue</v>
          </cell>
          <cell r="K62" t="str">
            <v>Danbury, CT 06810</v>
          </cell>
          <cell r="L62" t="str">
            <v>Legislative Office Building, Room 4107</v>
          </cell>
          <cell r="M62" t="str">
            <v>Hartford, CT 06106-1591</v>
          </cell>
          <cell r="N62" t="str">
            <v>Bob.Godfrey@cga.ct.gov</v>
          </cell>
          <cell r="O62" t="str">
            <v>Joshua Flores</v>
          </cell>
          <cell r="P62" t="str">
            <v>joshua.flores@cga.ct.gov</v>
          </cell>
          <cell r="Q62" t="str">
            <v>860-240-8532</v>
          </cell>
          <cell r="R62" t="str">
            <v>bobgodfrey110@hotmail.com</v>
          </cell>
          <cell r="S62">
            <v>0</v>
          </cell>
          <cell r="T62" t="str">
            <v>203-778-5127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Gonzalez</v>
          </cell>
          <cell r="B63" t="str">
            <v>Minnie </v>
          </cell>
          <cell r="C63">
            <v>0</v>
          </cell>
          <cell r="D63">
            <v>0</v>
          </cell>
          <cell r="E63">
            <v>3</v>
          </cell>
          <cell r="F63" t="str">
            <v>Greater Hartford</v>
          </cell>
          <cell r="G63">
            <v>0</v>
          </cell>
          <cell r="H63">
            <v>0</v>
          </cell>
          <cell r="I63" t="str">
            <v>Democrat</v>
          </cell>
          <cell r="J63" t="str">
            <v>97 Amity Street</v>
          </cell>
          <cell r="K63" t="str">
            <v>Hartford, CT 06106</v>
          </cell>
          <cell r="L63" t="str">
            <v>Legislative Office Building, Room 4031</v>
          </cell>
          <cell r="M63" t="str">
            <v>Hartford, CT 06106-1591</v>
          </cell>
          <cell r="N63" t="str">
            <v>Minnie.Gonzalez@cga.ct.gov</v>
          </cell>
          <cell r="O63" t="str">
            <v>Ciro Zelaya</v>
          </cell>
          <cell r="P63" t="str">
            <v>ciro.zelaya@cga.ct.gov</v>
          </cell>
          <cell r="Q63" t="str">
            <v>860-240-8514</v>
          </cell>
          <cell r="R63" t="str">
            <v>minniegonzalez@comcast.net</v>
          </cell>
          <cell r="S63">
            <v>0</v>
          </cell>
          <cell r="T63" t="str">
            <v>860-236-9654</v>
          </cell>
          <cell r="U63" t="str">
            <v>860-655-5907</v>
          </cell>
          <cell r="V63">
            <v>0</v>
          </cell>
          <cell r="W63">
            <v>0</v>
          </cell>
        </row>
        <row r="64">
          <cell r="A64" t="str">
            <v>Guerrera</v>
          </cell>
          <cell r="B64" t="str">
            <v>Antonio "Tony" </v>
          </cell>
          <cell r="C64">
            <v>0</v>
          </cell>
          <cell r="D64">
            <v>0</v>
          </cell>
          <cell r="E64">
            <v>29</v>
          </cell>
          <cell r="F64" t="str">
            <v>Greater Hartford</v>
          </cell>
          <cell r="G64">
            <v>0</v>
          </cell>
          <cell r="H64">
            <v>0</v>
          </cell>
          <cell r="I64" t="str">
            <v>Democrat</v>
          </cell>
          <cell r="J64" t="str">
            <v>194 Catherine Drive</v>
          </cell>
          <cell r="K64" t="str">
            <v>Rocky Hill, CT 06067</v>
          </cell>
          <cell r="L64" t="str">
            <v>Legislative Office Building, Room 2301</v>
          </cell>
          <cell r="M64" t="str">
            <v>Hartford, CT 06106-1591</v>
          </cell>
          <cell r="N64" t="str">
            <v>Tony.Guerrera@cga.ct.gov</v>
          </cell>
          <cell r="O64" t="str">
            <v>Louwannia Johnson-Martin</v>
          </cell>
          <cell r="P64" t="str">
            <v>luwannia.johnson-martin@cga.ct.gov</v>
          </cell>
          <cell r="Q64" t="str">
            <v>860-240-0141</v>
          </cell>
          <cell r="R64" t="str">
            <v>Guerrera194@cox.net </v>
          </cell>
          <cell r="S64">
            <v>0</v>
          </cell>
          <cell r="T64" t="str">
            <v>860-529-9310</v>
          </cell>
          <cell r="U64" t="str">
            <v>860-513-1406</v>
          </cell>
          <cell r="V64">
            <v>0</v>
          </cell>
          <cell r="W64">
            <v>0</v>
          </cell>
        </row>
        <row r="65">
          <cell r="A65" t="str">
            <v>Haddad</v>
          </cell>
          <cell r="B65" t="str">
            <v>Gregory</v>
          </cell>
          <cell r="C65" t="str">
            <v>S.</v>
          </cell>
          <cell r="D65">
            <v>0</v>
          </cell>
          <cell r="E65">
            <v>54</v>
          </cell>
          <cell r="F65" t="str">
            <v>Northeast</v>
          </cell>
          <cell r="G65">
            <v>0</v>
          </cell>
          <cell r="H65">
            <v>0</v>
          </cell>
          <cell r="I65" t="str">
            <v>Democrat</v>
          </cell>
          <cell r="J65" t="str">
            <v>28 Storrs Heights Road</v>
          </cell>
          <cell r="K65" t="str">
            <v>Storrs, CT 06268</v>
          </cell>
          <cell r="L65" t="str">
            <v>Legislative Office Building, Room 4027</v>
          </cell>
          <cell r="M65" t="str">
            <v>Hartford, CT 06106-1591</v>
          </cell>
          <cell r="N65" t="str">
            <v>Gregory.Haddad@cga.ct.gov</v>
          </cell>
          <cell r="O65" t="str">
            <v>Mary Ann Daly</v>
          </cell>
          <cell r="P65" t="str">
            <v>maryann.daly@cga.ct.gov</v>
          </cell>
          <cell r="Q65" t="str">
            <v>860-240-8370</v>
          </cell>
          <cell r="R65" t="str">
            <v>gregory.haddad@snet.net</v>
          </cell>
          <cell r="S65">
            <v>0</v>
          </cell>
          <cell r="T65" t="str">
            <v>860-429-8517</v>
          </cell>
          <cell r="U65">
            <v>0</v>
          </cell>
          <cell r="V65">
            <v>0</v>
          </cell>
          <cell r="W65">
            <v>0</v>
          </cell>
        </row>
        <row r="66">
          <cell r="A66" t="str">
            <v>Hampton</v>
          </cell>
          <cell r="B66" t="str">
            <v>John</v>
          </cell>
          <cell r="C66" t="str">
            <v>K.</v>
          </cell>
          <cell r="D66">
            <v>0</v>
          </cell>
          <cell r="E66">
            <v>16</v>
          </cell>
          <cell r="F66" t="str">
            <v>Greater Hartford</v>
          </cell>
          <cell r="G66">
            <v>0</v>
          </cell>
          <cell r="H66">
            <v>0</v>
          </cell>
          <cell r="I66" t="str">
            <v>Democrat</v>
          </cell>
          <cell r="J66" t="str">
            <v>33 Canal Street</v>
          </cell>
          <cell r="K66" t="str">
            <v>Weatogue, CT 06089</v>
          </cell>
          <cell r="L66" t="str">
            <v>Legislative Office Building, Room 5007</v>
          </cell>
          <cell r="M66" t="str">
            <v>Hartford, CT 06106-1591</v>
          </cell>
          <cell r="N66" t="str">
            <v>John.Hampton@cga.ct.gov</v>
          </cell>
          <cell r="O66" t="str">
            <v>Jason Knight</v>
          </cell>
          <cell r="P66" t="str">
            <v>jason.knight@cga.ct.gov</v>
          </cell>
          <cell r="Q66" t="str">
            <v>860-240-8568</v>
          </cell>
          <cell r="R66" t="str">
            <v>jkhampton@hotmail.com</v>
          </cell>
          <cell r="S66">
            <v>0</v>
          </cell>
          <cell r="T66" t="str">
            <v>860-803-4072</v>
          </cell>
          <cell r="U66">
            <v>0</v>
          </cell>
          <cell r="V66">
            <v>0</v>
          </cell>
          <cell r="W66">
            <v>0</v>
          </cell>
        </row>
        <row r="67">
          <cell r="A67" t="str">
            <v>Harding</v>
          </cell>
          <cell r="B67" t="str">
            <v>Steve</v>
          </cell>
          <cell r="C67">
            <v>0</v>
          </cell>
          <cell r="D67">
            <v>0</v>
          </cell>
          <cell r="E67">
            <v>107</v>
          </cell>
          <cell r="F67" t="str">
            <v>Fairfield County</v>
          </cell>
          <cell r="G67">
            <v>0</v>
          </cell>
          <cell r="H67">
            <v>0</v>
          </cell>
          <cell r="I67" t="str">
            <v>Republican</v>
          </cell>
          <cell r="J67" t="str">
            <v>56 Mist Hill Drive</v>
          </cell>
          <cell r="K67" t="str">
            <v>Brookfield, CT 06804</v>
          </cell>
          <cell r="L67" t="str">
            <v>Legislative Office Building, Room 4044</v>
          </cell>
          <cell r="M67" t="str">
            <v>Hartford, CT 06106-1591</v>
          </cell>
          <cell r="N67" t="str">
            <v>stephen.harding@cga.ct.gov</v>
          </cell>
          <cell r="O67" t="str">
            <v>Andrew O'Connor</v>
          </cell>
          <cell r="P67" t="str">
            <v>andrew.oconnor@cga.ct.gov</v>
          </cell>
          <cell r="Q67" t="str">
            <v>860-240-8734</v>
          </cell>
          <cell r="R67" t="str">
            <v>stephen@deanlewislaw.com</v>
          </cell>
          <cell r="S67">
            <v>0</v>
          </cell>
          <cell r="T67">
            <v>0</v>
          </cell>
          <cell r="U67" t="str">
            <v>203-482-2186</v>
          </cell>
          <cell r="V67">
            <v>0</v>
          </cell>
          <cell r="W67">
            <v>0</v>
          </cell>
        </row>
        <row r="68">
          <cell r="A68" t="str">
            <v>Hennessy</v>
          </cell>
          <cell r="B68" t="str">
            <v>John "Jack"</v>
          </cell>
          <cell r="C68" t="str">
            <v>F.</v>
          </cell>
          <cell r="D68">
            <v>0</v>
          </cell>
          <cell r="E68">
            <v>127</v>
          </cell>
          <cell r="F68" t="str">
            <v>Fairfield County</v>
          </cell>
          <cell r="G68">
            <v>0</v>
          </cell>
          <cell r="H68">
            <v>0</v>
          </cell>
          <cell r="I68" t="str">
            <v>Democrat</v>
          </cell>
          <cell r="J68" t="str">
            <v>556 Savoy Street</v>
          </cell>
          <cell r="K68" t="str">
            <v>Bridgeport, CT 06606</v>
          </cell>
          <cell r="L68" t="str">
            <v>Legislative Office Building, Room 5002</v>
          </cell>
          <cell r="M68" t="str">
            <v>Hartford, CT 06106-1591</v>
          </cell>
          <cell r="N68" t="str">
            <v>Jack.Hennessy@cga.ct.gov</v>
          </cell>
          <cell r="O68" t="str">
            <v>Dawn Marzik</v>
          </cell>
          <cell r="P68" t="str">
            <v>dawn.marzik@cga.ct.gov</v>
          </cell>
          <cell r="Q68" t="str">
            <v>860-240-8584</v>
          </cell>
          <cell r="R68" t="str">
            <v>jack.hennessy51@gmail.com</v>
          </cell>
          <cell r="S68">
            <v>0</v>
          </cell>
          <cell r="T68" t="str">
            <v>203-374-5919</v>
          </cell>
          <cell r="U68">
            <v>0</v>
          </cell>
          <cell r="V68">
            <v>0</v>
          </cell>
          <cell r="W68">
            <v>0</v>
          </cell>
        </row>
        <row r="69">
          <cell r="A69" t="str">
            <v>Hewett</v>
          </cell>
          <cell r="B69" t="str">
            <v>Ernest</v>
          </cell>
          <cell r="C69">
            <v>0</v>
          </cell>
          <cell r="D69">
            <v>0</v>
          </cell>
          <cell r="E69">
            <v>39</v>
          </cell>
          <cell r="F69" t="str">
            <v>Southeast</v>
          </cell>
          <cell r="G69">
            <v>0</v>
          </cell>
          <cell r="H69">
            <v>0</v>
          </cell>
          <cell r="I69" t="str">
            <v>Democrat</v>
          </cell>
          <cell r="J69" t="str">
            <v>29 Colman Street</v>
          </cell>
          <cell r="K69" t="str">
            <v>New London, CT 06320</v>
          </cell>
          <cell r="L69" t="str">
            <v>Legislative Office Building, Room 4040</v>
          </cell>
          <cell r="M69" t="str">
            <v>Hartford, CT 06106-1591</v>
          </cell>
          <cell r="N69" t="str">
            <v>Ernest.Hewett@cga.ct.gov</v>
          </cell>
          <cell r="O69" t="str">
            <v>Marcin Olechowski</v>
          </cell>
          <cell r="P69" t="str">
            <v>marcin.olechowski@cga.ct.gov</v>
          </cell>
          <cell r="Q69" t="str">
            <v>860-240-8507</v>
          </cell>
          <cell r="R69" t="str">
            <v>papariley@aol.com</v>
          </cell>
          <cell r="S69">
            <v>0</v>
          </cell>
          <cell r="T69" t="str">
            <v>860-442-9765</v>
          </cell>
          <cell r="U69">
            <v>0</v>
          </cell>
          <cell r="V69">
            <v>0</v>
          </cell>
          <cell r="W69">
            <v>0</v>
          </cell>
        </row>
        <row r="70">
          <cell r="A70" t="str">
            <v>Hoydick</v>
          </cell>
          <cell r="B70" t="str">
            <v>Laura</v>
          </cell>
          <cell r="C70" t="str">
            <v>R.</v>
          </cell>
          <cell r="D70">
            <v>0</v>
          </cell>
          <cell r="E70">
            <v>120</v>
          </cell>
          <cell r="F70" t="str">
            <v>Fairfield County</v>
          </cell>
          <cell r="G70">
            <v>0</v>
          </cell>
          <cell r="H70">
            <v>0</v>
          </cell>
          <cell r="I70" t="str">
            <v>Republican</v>
          </cell>
          <cell r="J70" t="str">
            <v>55 Castle Drive</v>
          </cell>
          <cell r="K70" t="str">
            <v>Stratford, CT 06614</v>
          </cell>
          <cell r="L70" t="str">
            <v>Legislative Office Building, Room 4200</v>
          </cell>
          <cell r="M70" t="str">
            <v>Hartford, CT 06106-1591</v>
          </cell>
          <cell r="N70" t="str">
            <v>Laura.Hoydick@housegop.ct.gov</v>
          </cell>
          <cell r="O70" t="str">
            <v>Dave Williams</v>
          </cell>
          <cell r="P70" t="str">
            <v>david.j.williams@cga.ct.gov</v>
          </cell>
          <cell r="Q70" t="str">
            <v>860-240-8389</v>
          </cell>
          <cell r="R70" t="str">
            <v>lrhstfd@aol.com</v>
          </cell>
          <cell r="S70">
            <v>0</v>
          </cell>
          <cell r="T70" t="str">
            <v>203-378-9476</v>
          </cell>
          <cell r="U70">
            <v>0</v>
          </cell>
          <cell r="V70">
            <v>0</v>
          </cell>
          <cell r="W70">
            <v>0</v>
          </cell>
        </row>
        <row r="71">
          <cell r="A71" t="str">
            <v>Janowski</v>
          </cell>
          <cell r="B71" t="str">
            <v>Claire</v>
          </cell>
          <cell r="C71" t="str">
            <v>L. </v>
          </cell>
          <cell r="D71">
            <v>0</v>
          </cell>
          <cell r="E71">
            <v>56</v>
          </cell>
          <cell r="F71" t="str">
            <v>Greater Hartford</v>
          </cell>
          <cell r="G71">
            <v>0</v>
          </cell>
          <cell r="H71">
            <v>0</v>
          </cell>
          <cell r="I71" t="str">
            <v>Democrat</v>
          </cell>
          <cell r="J71" t="str">
            <v>263 Hany Lane</v>
          </cell>
          <cell r="K71" t="str">
            <v>Vernon, CT 06062</v>
          </cell>
          <cell r="L71" t="str">
            <v>Legislative Office Building, Room 1003</v>
          </cell>
          <cell r="M71" t="str">
            <v>Hartford, CT 06106-1591</v>
          </cell>
          <cell r="N71" t="str">
            <v>Claire.Janowski@cga.ct.gov</v>
          </cell>
          <cell r="O71" t="str">
            <v>Ethan Ives</v>
          </cell>
          <cell r="P71" t="str">
            <v>ethan.ives@cga.ct.gov</v>
          </cell>
          <cell r="Q71" t="str">
            <v>860-240-0452</v>
          </cell>
          <cell r="R71" t="str">
            <v>claire8362@sbcglobal.net </v>
          </cell>
          <cell r="S71">
            <v>0</v>
          </cell>
          <cell r="T71" t="str">
            <v>860-872-7196</v>
          </cell>
          <cell r="U71">
            <v>0</v>
          </cell>
          <cell r="V71">
            <v>0</v>
          </cell>
          <cell r="W71">
            <v>0</v>
          </cell>
        </row>
        <row r="72">
          <cell r="A72" t="str">
            <v>Johnson</v>
          </cell>
          <cell r="B72" t="str">
            <v>Susan</v>
          </cell>
          <cell r="C72" t="str">
            <v>M.</v>
          </cell>
          <cell r="D72">
            <v>0</v>
          </cell>
          <cell r="E72">
            <v>49</v>
          </cell>
          <cell r="F72" t="str">
            <v>Northeast</v>
          </cell>
          <cell r="G72">
            <v>0</v>
          </cell>
          <cell r="H72">
            <v>0</v>
          </cell>
          <cell r="I72" t="str">
            <v>Democrat</v>
          </cell>
          <cell r="J72" t="str">
            <v>120 Bolivia Street</v>
          </cell>
          <cell r="K72" t="str">
            <v>Willimantic, CT 06226</v>
          </cell>
          <cell r="L72" t="str">
            <v>Legislative Office Building, Room 4029</v>
          </cell>
          <cell r="M72" t="str">
            <v>Hartford, CT 06106-1591</v>
          </cell>
          <cell r="N72" t="str">
            <v>Susan.Johnson@cga.ct.gov</v>
          </cell>
          <cell r="O72" t="str">
            <v>Danielle Palladino</v>
          </cell>
          <cell r="P72" t="str">
            <v>danielle.palladino@cga.ct.gov</v>
          </cell>
          <cell r="Q72" t="str">
            <v>860-240-1479</v>
          </cell>
          <cell r="R72" t="str">
            <v>smjohnson03@snet.net </v>
          </cell>
          <cell r="S72">
            <v>0</v>
          </cell>
          <cell r="T72" t="str">
            <v>860-423-2085</v>
          </cell>
          <cell r="U72">
            <v>0</v>
          </cell>
          <cell r="V72">
            <v>0</v>
          </cell>
          <cell r="W72">
            <v>0</v>
          </cell>
        </row>
        <row r="73">
          <cell r="A73" t="str">
            <v>Jutila</v>
          </cell>
          <cell r="B73" t="str">
            <v>Ed</v>
          </cell>
          <cell r="C73" t="str">
            <v>J. </v>
          </cell>
          <cell r="D73">
            <v>0</v>
          </cell>
          <cell r="E73">
            <v>37</v>
          </cell>
          <cell r="F73" t="str">
            <v>Southeast</v>
          </cell>
          <cell r="G73">
            <v>0</v>
          </cell>
          <cell r="H73">
            <v>0</v>
          </cell>
          <cell r="I73" t="str">
            <v>Democrat</v>
          </cell>
          <cell r="J73" t="str">
            <v>23 Brainard Road</v>
          </cell>
          <cell r="K73" t="str">
            <v>Niantic, CT 06357</v>
          </cell>
          <cell r="L73" t="str">
            <v>Legislative Office Building, Room 2202</v>
          </cell>
          <cell r="M73" t="str">
            <v>Hartford, CT 06106-1591</v>
          </cell>
          <cell r="N73" t="str">
            <v>Ed.Jutila@cga.ct.gov</v>
          </cell>
          <cell r="O73" t="str">
            <v>Jason Knight</v>
          </cell>
          <cell r="P73" t="str">
            <v>jason.knight@cga.ct.gov</v>
          </cell>
          <cell r="Q73" t="str">
            <v>860-240-8568</v>
          </cell>
          <cell r="R73" t="str">
            <v>jutila@sbcglobal.net</v>
          </cell>
          <cell r="S73">
            <v>0</v>
          </cell>
          <cell r="T73" t="str">
            <v>860-739-7730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Kiner</v>
          </cell>
          <cell r="B74" t="str">
            <v>David</v>
          </cell>
          <cell r="C74" t="str">
            <v>W.</v>
          </cell>
          <cell r="D74">
            <v>0</v>
          </cell>
          <cell r="E74">
            <v>59</v>
          </cell>
          <cell r="F74" t="str">
            <v>Greater Hartford</v>
          </cell>
          <cell r="G74">
            <v>0</v>
          </cell>
          <cell r="H74">
            <v>0</v>
          </cell>
          <cell r="I74" t="str">
            <v>Democrat</v>
          </cell>
          <cell r="J74" t="str">
            <v>1 Cedar Street</v>
          </cell>
          <cell r="K74" t="str">
            <v>Enfield, CT 06082</v>
          </cell>
          <cell r="L74" t="str">
            <v>Legislative Office Building, Room 4039</v>
          </cell>
          <cell r="M74" t="str">
            <v>Hartford, CT 06106-1591</v>
          </cell>
          <cell r="N74" t="str">
            <v>David.Kiner@cga.ct.gov</v>
          </cell>
          <cell r="O74" t="str">
            <v>Barry Hubbard</v>
          </cell>
          <cell r="P74" t="str">
            <v>barry.hubbard@cga.ct.gov</v>
          </cell>
          <cell r="Q74" t="str">
            <v>860-240-0089</v>
          </cell>
          <cell r="R74" t="str">
            <v>david.kiner@gmail.com</v>
          </cell>
          <cell r="S74">
            <v>0</v>
          </cell>
          <cell r="T74" t="str">
            <v>860-265-3366</v>
          </cell>
          <cell r="U74">
            <v>0</v>
          </cell>
          <cell r="V74">
            <v>0</v>
          </cell>
          <cell r="W74">
            <v>0</v>
          </cell>
        </row>
        <row r="75">
          <cell r="A75" t="str">
            <v>Klarides</v>
          </cell>
          <cell r="B75" t="str">
            <v>Themis</v>
          </cell>
          <cell r="C75">
            <v>0</v>
          </cell>
          <cell r="D75">
            <v>0</v>
          </cell>
          <cell r="E75">
            <v>114</v>
          </cell>
          <cell r="F75" t="str">
            <v>Greater New Haven</v>
          </cell>
          <cell r="G75">
            <v>0</v>
          </cell>
          <cell r="H75">
            <v>0</v>
          </cell>
          <cell r="I75" t="str">
            <v>Republican</v>
          </cell>
          <cell r="J75" t="str">
            <v>23 East Court</v>
          </cell>
          <cell r="K75" t="str">
            <v>Derby, CT 06418</v>
          </cell>
          <cell r="L75" t="str">
            <v>Legislative Office Building, Room 4200</v>
          </cell>
          <cell r="M75" t="str">
            <v>Hartford, CT 06106-1591</v>
          </cell>
          <cell r="N75" t="str">
            <v>Themis.Klarides@housegop.ct.gov</v>
          </cell>
          <cell r="O75" t="str">
            <v>Jackie Bertalone</v>
          </cell>
          <cell r="P75" t="str">
            <v>jackie.bertolone@cga.ct.gov</v>
          </cell>
          <cell r="Q75" t="str">
            <v>860-240-8384</v>
          </cell>
          <cell r="R75" t="str">
            <v>themis114@gmail.com</v>
          </cell>
          <cell r="S75" t="str">
            <v>tkfit@aol.com</v>
          </cell>
          <cell r="T75" t="str">
            <v>203-734-7808</v>
          </cell>
          <cell r="U75">
            <v>0</v>
          </cell>
          <cell r="V75">
            <v>0</v>
          </cell>
          <cell r="W75">
            <v>0</v>
          </cell>
        </row>
        <row r="76">
          <cell r="A76" t="str">
            <v>Kokoruda</v>
          </cell>
          <cell r="B76" t="str">
            <v>Noreen</v>
          </cell>
          <cell r="C76" t="str">
            <v>S.</v>
          </cell>
          <cell r="D76">
            <v>0</v>
          </cell>
          <cell r="E76">
            <v>101</v>
          </cell>
          <cell r="F76" t="str">
            <v>Middletown, Meriden, Wallingford</v>
          </cell>
          <cell r="G76" t="str">
            <v>Greater New Haven</v>
          </cell>
          <cell r="H76">
            <v>0</v>
          </cell>
          <cell r="I76" t="str">
            <v>Republican</v>
          </cell>
          <cell r="J76" t="str">
            <v>85 Liberty Street</v>
          </cell>
          <cell r="K76" t="str">
            <v>Madison, CT 06443</v>
          </cell>
          <cell r="L76" t="str">
            <v>Legislative Office Building, Room 4200</v>
          </cell>
          <cell r="M76" t="str">
            <v>Hartford, CT 06106-1591</v>
          </cell>
          <cell r="N76" t="str">
            <v>Noreen.Kokoruda@housegop.ct.gov</v>
          </cell>
          <cell r="O76" t="str">
            <v>Joe Falvey</v>
          </cell>
          <cell r="P76" t="str">
            <v>joe.falvey@cga.ct.gov</v>
          </cell>
          <cell r="Q76" t="str">
            <v>860-240-8718</v>
          </cell>
          <cell r="R76" t="str">
            <v>noreen@kokoruda.org</v>
          </cell>
          <cell r="S76">
            <v>0</v>
          </cell>
          <cell r="T76">
            <v>0</v>
          </cell>
          <cell r="U76" t="str">
            <v>203-506-1401</v>
          </cell>
          <cell r="V76">
            <v>0</v>
          </cell>
          <cell r="W76">
            <v>0</v>
          </cell>
        </row>
        <row r="77">
          <cell r="A77" t="str">
            <v>Kupchick</v>
          </cell>
          <cell r="B77" t="str">
            <v>Brenda</v>
          </cell>
          <cell r="C77" t="str">
            <v>L. </v>
          </cell>
          <cell r="D77">
            <v>0</v>
          </cell>
          <cell r="E77">
            <v>132</v>
          </cell>
          <cell r="F77" t="str">
            <v>Fairfield County</v>
          </cell>
          <cell r="G77">
            <v>0</v>
          </cell>
          <cell r="H77">
            <v>0</v>
          </cell>
          <cell r="I77" t="str">
            <v>Republican</v>
          </cell>
          <cell r="J77" t="str">
            <v>213 Farist Road</v>
          </cell>
          <cell r="K77" t="str">
            <v>Fairfield, CT 06825</v>
          </cell>
          <cell r="L77" t="str">
            <v>Legislative Office Building, Room 4200</v>
          </cell>
          <cell r="M77" t="str">
            <v>Hartford, CT 06106-1591</v>
          </cell>
          <cell r="N77" t="str">
            <v>Brenda.Kupchick@housegop.ct.gov</v>
          </cell>
          <cell r="O77" t="str">
            <v>Bobbie Bergeron</v>
          </cell>
          <cell r="P77" t="str">
            <v>bobbie.bergeron@cga.ct.gov</v>
          </cell>
          <cell r="Q77" t="str">
            <v>860-240-8728</v>
          </cell>
          <cell r="R77" t="str">
            <v>kupper3@aol.com</v>
          </cell>
          <cell r="S77" t="str">
            <v>bkupchick@gmail.com</v>
          </cell>
          <cell r="T77">
            <v>0</v>
          </cell>
          <cell r="U77" t="str">
            <v>203-521-2440</v>
          </cell>
          <cell r="V77">
            <v>0</v>
          </cell>
          <cell r="W77">
            <v>0</v>
          </cell>
        </row>
        <row r="78">
          <cell r="A78" t="str">
            <v>Labriola</v>
          </cell>
          <cell r="B78" t="str">
            <v>David</v>
          </cell>
          <cell r="C78" t="str">
            <v>K.</v>
          </cell>
          <cell r="D78">
            <v>0</v>
          </cell>
          <cell r="E78">
            <v>131</v>
          </cell>
          <cell r="F78" t="str">
            <v>Waterbury-Litchfield</v>
          </cell>
          <cell r="G78" t="str">
            <v>Greater New Haven</v>
          </cell>
          <cell r="H78">
            <v>0</v>
          </cell>
          <cell r="I78" t="str">
            <v>Republican</v>
          </cell>
          <cell r="J78" t="str">
            <v>185 Riggs Street</v>
          </cell>
          <cell r="K78" t="str">
            <v>Oxford, CT 06478</v>
          </cell>
          <cell r="L78" t="str">
            <v>Legislative Office Building, Room 4200</v>
          </cell>
          <cell r="M78" t="str">
            <v>Hartford, CT 06106-1591</v>
          </cell>
          <cell r="N78" t="str">
            <v>David.Labriola@housegop.ct.gov</v>
          </cell>
          <cell r="O78" t="str">
            <v>Nancy Jalbert</v>
          </cell>
          <cell r="P78" t="str">
            <v>nancy.jalbert@cga.ct.gov</v>
          </cell>
          <cell r="Q78" t="str">
            <v>860-240-1342</v>
          </cell>
          <cell r="R78" t="str">
            <v>dlabriola@snet.net</v>
          </cell>
          <cell r="S78">
            <v>0</v>
          </cell>
          <cell r="T78" t="str">
            <v>203-828-6154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Lavielle</v>
          </cell>
          <cell r="B79" t="str">
            <v>Gail</v>
          </cell>
          <cell r="C79">
            <v>0</v>
          </cell>
          <cell r="D79">
            <v>0</v>
          </cell>
          <cell r="E79">
            <v>143</v>
          </cell>
          <cell r="F79" t="str">
            <v>Fairfield County</v>
          </cell>
          <cell r="G79">
            <v>0</v>
          </cell>
          <cell r="H79">
            <v>0</v>
          </cell>
          <cell r="I79" t="str">
            <v>Republican</v>
          </cell>
          <cell r="J79" t="str">
            <v>109 Hickory Hill</v>
          </cell>
          <cell r="K79" t="str">
            <v>Wilton, CT 06897</v>
          </cell>
          <cell r="L79" t="str">
            <v>Legislative Office Building, Room 4200</v>
          </cell>
          <cell r="M79" t="str">
            <v>Hartford, CT 06106-1591</v>
          </cell>
          <cell r="N79" t="str">
            <v>Gail.Lavielle@housegop.ct.gov</v>
          </cell>
          <cell r="O79" t="str">
            <v>Ashley Zane</v>
          </cell>
          <cell r="P79" t="str">
            <v>ashley.zane@cga.ct.gov</v>
          </cell>
          <cell r="Q79" t="str">
            <v>860-240-8398</v>
          </cell>
          <cell r="R79" t="str">
            <v>gaillavielle@aol.com</v>
          </cell>
          <cell r="S79">
            <v>0</v>
          </cell>
          <cell r="T79" t="str">
            <v>203-762-7373</v>
          </cell>
          <cell r="U79">
            <v>0</v>
          </cell>
          <cell r="V79">
            <v>0</v>
          </cell>
          <cell r="W79">
            <v>0</v>
          </cell>
        </row>
        <row r="80">
          <cell r="A80" t="str">
            <v>LeGeyt</v>
          </cell>
          <cell r="B80" t="str">
            <v>Timothy</v>
          </cell>
          <cell r="C80" t="str">
            <v>B. </v>
          </cell>
          <cell r="D80">
            <v>0</v>
          </cell>
          <cell r="E80">
            <v>17</v>
          </cell>
          <cell r="F80" t="str">
            <v>Greater Hartford</v>
          </cell>
          <cell r="G80">
            <v>0</v>
          </cell>
          <cell r="H80">
            <v>0</v>
          </cell>
          <cell r="I80" t="str">
            <v>Republican</v>
          </cell>
          <cell r="J80" t="str">
            <v>135 West Road, P.O. Box 153 </v>
          </cell>
          <cell r="K80" t="str">
            <v>Collinsville, CT 06019-0153</v>
          </cell>
          <cell r="L80" t="str">
            <v>Legislative Office Building, Room 4200</v>
          </cell>
          <cell r="M80" t="str">
            <v>Hartford, CT 06106-1591</v>
          </cell>
          <cell r="N80" t="str">
            <v>Tim.LeGeyt@housegop.ct.gov</v>
          </cell>
          <cell r="O80" t="str">
            <v>Nancy Jalbert</v>
          </cell>
          <cell r="P80" t="str">
            <v>nancy.jalbert@cga.ct.gov</v>
          </cell>
          <cell r="Q80" t="str">
            <v>860-240-1342</v>
          </cell>
          <cell r="R80" t="str">
            <v>tcbblegs@comcast.net</v>
          </cell>
          <cell r="S80" t="str">
            <v>timlegeyt17@gmail.com</v>
          </cell>
          <cell r="T80" t="str">
            <v>860-693-8718</v>
          </cell>
          <cell r="U80">
            <v>0</v>
          </cell>
          <cell r="V80">
            <v>0</v>
          </cell>
          <cell r="W80">
            <v>0</v>
          </cell>
        </row>
        <row r="81">
          <cell r="A81" t="str">
            <v>Lemar</v>
          </cell>
          <cell r="B81" t="str">
            <v>Roland</v>
          </cell>
          <cell r="C81" t="str">
            <v>J.</v>
          </cell>
          <cell r="D81">
            <v>0</v>
          </cell>
          <cell r="E81">
            <v>96</v>
          </cell>
          <cell r="F81" t="str">
            <v>Greater New Haven</v>
          </cell>
          <cell r="G81">
            <v>0</v>
          </cell>
          <cell r="H81">
            <v>0</v>
          </cell>
          <cell r="I81" t="str">
            <v>Democrat</v>
          </cell>
          <cell r="J81" t="str">
            <v>6 Eld Street</v>
          </cell>
          <cell r="K81" t="str">
            <v>New Haven, CT 06511</v>
          </cell>
          <cell r="L81" t="str">
            <v>Legislative Office Building, Room 4041</v>
          </cell>
          <cell r="M81" t="str">
            <v>Hartford, CT 06106-1591</v>
          </cell>
          <cell r="N81" t="str">
            <v>Roland.Lemar@cga.ct.gov</v>
          </cell>
          <cell r="O81" t="str">
            <v>Marcin Olechowski</v>
          </cell>
          <cell r="P81" t="str">
            <v>marcin.olechowski@cga.ct.gov</v>
          </cell>
          <cell r="Q81" t="str">
            <v>860-240-8507</v>
          </cell>
          <cell r="R81" t="str">
            <v>rjlemar@gmail.com</v>
          </cell>
          <cell r="S81">
            <v>0</v>
          </cell>
          <cell r="T81" t="str">
            <v>203-903-5003</v>
          </cell>
          <cell r="U81" t="str">
            <v> 203 240 6135</v>
          </cell>
          <cell r="V81">
            <v>0</v>
          </cell>
          <cell r="W81">
            <v>0</v>
          </cell>
        </row>
        <row r="82">
          <cell r="A82" t="str">
            <v>Lesser</v>
          </cell>
          <cell r="B82" t="str">
            <v>Matthew</v>
          </cell>
          <cell r="C82" t="str">
            <v>L. </v>
          </cell>
          <cell r="D82">
            <v>0</v>
          </cell>
          <cell r="E82">
            <v>100</v>
          </cell>
          <cell r="F82" t="str">
            <v>Middletown, Meriden, Wallingford</v>
          </cell>
          <cell r="G82">
            <v>0</v>
          </cell>
          <cell r="H82">
            <v>0</v>
          </cell>
          <cell r="I82" t="str">
            <v>Democrat</v>
          </cell>
          <cell r="J82" t="str">
            <v>1160 S Main Street, Unit 110</v>
          </cell>
          <cell r="K82" t="str">
            <v>Middletown, CT 06457</v>
          </cell>
          <cell r="L82" t="str">
            <v>Legislative Office Building, Room 2405</v>
          </cell>
          <cell r="M82" t="str">
            <v>Hartford, CT 06106-1591</v>
          </cell>
          <cell r="N82" t="str">
            <v>Matthew.Lesser@cga.ct.gov</v>
          </cell>
          <cell r="O82" t="str">
            <v>Sara LeMaster</v>
          </cell>
          <cell r="P82" t="str">
            <v>sara.lemaster@cga.ct.gov</v>
          </cell>
          <cell r="Q82" t="str">
            <v>860-240-0412</v>
          </cell>
          <cell r="R82" t="str">
            <v>matthew.lesser@gmail.com</v>
          </cell>
          <cell r="S82" t="str">
            <v>matt@mattlesser.com</v>
          </cell>
          <cell r="T82" t="str">
            <v>860-344-1230</v>
          </cell>
          <cell r="U82">
            <v>0</v>
          </cell>
          <cell r="V82">
            <v>0</v>
          </cell>
          <cell r="W82">
            <v>0</v>
          </cell>
        </row>
        <row r="83">
          <cell r="A83" t="str">
            <v>Lopes</v>
          </cell>
          <cell r="B83" t="str">
            <v>Rick </v>
          </cell>
          <cell r="C83">
            <v>0</v>
          </cell>
          <cell r="D83">
            <v>0</v>
          </cell>
          <cell r="E83">
            <v>24</v>
          </cell>
          <cell r="F83" t="str">
            <v>Central CT</v>
          </cell>
          <cell r="G83" t="str">
            <v>Greater Hartford</v>
          </cell>
          <cell r="H83">
            <v>0</v>
          </cell>
          <cell r="I83" t="str">
            <v>Democrat</v>
          </cell>
          <cell r="J83" t="str">
            <v>208 South Mountain Drive</v>
          </cell>
          <cell r="K83" t="str">
            <v>New Britain, CT 06052</v>
          </cell>
          <cell r="L83" t="str">
            <v>Legislative Office Building, Room 1004</v>
          </cell>
          <cell r="M83" t="str">
            <v>Hartford, CT 06106-1591</v>
          </cell>
          <cell r="N83" t="str">
            <v>Rick.Lopes@cga.ct.gov</v>
          </cell>
          <cell r="O83" t="str">
            <v>Alex South</v>
          </cell>
          <cell r="P83" t="str">
            <v>alex.south@cga.ct.gov</v>
          </cell>
          <cell r="Q83" t="str">
            <v>860-240-8556</v>
          </cell>
          <cell r="R83" t="str">
            <v>ricklopes183@yahoo.com</v>
          </cell>
          <cell r="S83">
            <v>0</v>
          </cell>
          <cell r="T83" t="str">
            <v>860-229-7721</v>
          </cell>
          <cell r="U83" t="str">
            <v>860-505-8901</v>
          </cell>
          <cell r="V83">
            <v>0</v>
          </cell>
          <cell r="W83">
            <v>0</v>
          </cell>
        </row>
        <row r="84">
          <cell r="A84" t="str">
            <v>Luxenberg</v>
          </cell>
          <cell r="B84" t="str">
            <v>Kelly </v>
          </cell>
          <cell r="C84" t="str">
            <v>J.S. </v>
          </cell>
          <cell r="D84">
            <v>0</v>
          </cell>
          <cell r="E84">
            <v>12</v>
          </cell>
          <cell r="F84" t="str">
            <v>Greater Hartford</v>
          </cell>
          <cell r="G84">
            <v>0</v>
          </cell>
          <cell r="H84">
            <v>0</v>
          </cell>
          <cell r="I84" t="str">
            <v>Democrat</v>
          </cell>
          <cell r="J84" t="str">
            <v>45 Chatham Drive</v>
          </cell>
          <cell r="K84" t="str">
            <v>Manchester, CT 06042</v>
          </cell>
          <cell r="L84" t="str">
            <v>Legislative Office Building, Room 4028</v>
          </cell>
          <cell r="M84" t="str">
            <v>Hartford, CT 06106-1591</v>
          </cell>
          <cell r="N84" t="str">
            <v>Kelly.Luxenberg@cga.ct.gov</v>
          </cell>
          <cell r="O84" t="str">
            <v>Zani (pron'ced Zah-nee) Imetovski</v>
          </cell>
          <cell r="P84" t="str">
            <v>zani.imetovski@cga.ct.gov</v>
          </cell>
          <cell r="Q84" t="str">
            <v>860-240-8858</v>
          </cell>
          <cell r="R84" t="str">
            <v>kelly.juleson@yahoo.com </v>
          </cell>
          <cell r="S84">
            <v>0</v>
          </cell>
          <cell r="T84" t="str">
            <v>860-432-9196</v>
          </cell>
          <cell r="U84" t="str">
            <v>860-841-0604</v>
          </cell>
          <cell r="V84">
            <v>0</v>
          </cell>
          <cell r="W84">
            <v>0</v>
          </cell>
        </row>
        <row r="85">
          <cell r="A85" t="str">
            <v>MacLachlan</v>
          </cell>
          <cell r="B85" t="str">
            <v>Jesse</v>
          </cell>
          <cell r="C85" t="str">
            <v>D.</v>
          </cell>
          <cell r="D85">
            <v>0</v>
          </cell>
          <cell r="E85">
            <v>35</v>
          </cell>
          <cell r="F85" t="str">
            <v>Middletown, Meriden, Wallingford</v>
          </cell>
          <cell r="G85">
            <v>0</v>
          </cell>
          <cell r="H85">
            <v>0</v>
          </cell>
          <cell r="I85" t="str">
            <v>Republican</v>
          </cell>
          <cell r="J85" t="str">
            <v>5 Whittemore Place</v>
          </cell>
          <cell r="K85" t="str">
            <v>Westbrook, CT 06498</v>
          </cell>
          <cell r="L85" t="str">
            <v>Legislative Office Building, Room 4200</v>
          </cell>
          <cell r="M85" t="str">
            <v>Hartford, CT 06106-1591</v>
          </cell>
          <cell r="N85" t="str">
            <v>Jesse.MacLachlan@housegop.ct.gov</v>
          </cell>
          <cell r="O85" t="str">
            <v>Maureen Urso</v>
          </cell>
          <cell r="P85" t="str">
            <v>maureen.urso@cga.ct.gov</v>
          </cell>
          <cell r="Q85" t="str">
            <v>860-240-8723</v>
          </cell>
          <cell r="R85" t="str">
            <v>Jessemaclachlan@gmail.com </v>
          </cell>
          <cell r="S85">
            <v>0</v>
          </cell>
          <cell r="T85">
            <v>0</v>
          </cell>
          <cell r="U85" t="str">
            <v>860-395-7777</v>
          </cell>
          <cell r="V85">
            <v>0</v>
          </cell>
          <cell r="W85">
            <v>0</v>
          </cell>
        </row>
        <row r="86">
          <cell r="A86" t="str">
            <v>McCarthy Vahey</v>
          </cell>
          <cell r="B86" t="str">
            <v>Cristin</v>
          </cell>
          <cell r="C86">
            <v>0</v>
          </cell>
          <cell r="D86">
            <v>0</v>
          </cell>
          <cell r="E86">
            <v>133</v>
          </cell>
          <cell r="F86" t="str">
            <v>Fairfield County</v>
          </cell>
          <cell r="G86">
            <v>0</v>
          </cell>
          <cell r="H86">
            <v>0</v>
          </cell>
          <cell r="I86" t="str">
            <v>Democrat</v>
          </cell>
          <cell r="J86" t="str">
            <v>1625 Melville Avenue</v>
          </cell>
          <cell r="K86" t="str">
            <v>Fairfield, CT 06825</v>
          </cell>
          <cell r="L86" t="str">
            <v>Legislative Office Building, Room 4001</v>
          </cell>
          <cell r="M86" t="str">
            <v>Hartford, CT 06106-1591</v>
          </cell>
          <cell r="N86" t="str">
            <v>Cristin.McCarthyVahey@cga.ct.gov</v>
          </cell>
          <cell r="O86" t="str">
            <v>Ben Dwyer</v>
          </cell>
          <cell r="P86" t="str">
            <v>benjamin.dwyer@cga.ct.gov</v>
          </cell>
          <cell r="Q86" t="str">
            <v>860-240-8569</v>
          </cell>
          <cell r="R86" t="str">
            <v>cristinmccarthyvahey@gmail.com</v>
          </cell>
          <cell r="S86">
            <v>0</v>
          </cell>
          <cell r="T86">
            <v>0</v>
          </cell>
          <cell r="U86" t="str">
            <v>203-522-3037</v>
          </cell>
          <cell r="V86">
            <v>0</v>
          </cell>
          <cell r="W86">
            <v>0</v>
          </cell>
        </row>
        <row r="87">
          <cell r="A87" t="str">
            <v>McCarty</v>
          </cell>
          <cell r="B87" t="str">
            <v>Kathleen</v>
          </cell>
          <cell r="C87" t="str">
            <v>M. </v>
          </cell>
          <cell r="D87">
            <v>0</v>
          </cell>
          <cell r="E87">
            <v>38</v>
          </cell>
          <cell r="F87" t="str">
            <v>Southeast</v>
          </cell>
          <cell r="G87">
            <v>0</v>
          </cell>
          <cell r="H87">
            <v>0</v>
          </cell>
          <cell r="I87" t="str">
            <v>Republican</v>
          </cell>
          <cell r="J87" t="str">
            <v>226 Great Neck Road</v>
          </cell>
          <cell r="K87" t="str">
            <v>Waterford, CT 06385</v>
          </cell>
          <cell r="L87" t="str">
            <v>Legislative Office Building, Room 4200</v>
          </cell>
          <cell r="M87" t="str">
            <v>Hartford, CT 06106-1591</v>
          </cell>
          <cell r="N87" t="str">
            <v>Kathleen.McCarty@housegop.ct.gov</v>
          </cell>
          <cell r="O87" t="str">
            <v>Jason Schuetz</v>
          </cell>
          <cell r="P87" t="str">
            <v>jason.schuetz@cga.ct.gov</v>
          </cell>
          <cell r="Q87" t="str">
            <v>860-240-8761</v>
          </cell>
          <cell r="R87" t="str">
            <v>kdunnmc@aol.com</v>
          </cell>
          <cell r="S87">
            <v>0</v>
          </cell>
          <cell r="T87" t="str">
            <v>860-442-2903</v>
          </cell>
          <cell r="U87">
            <v>0</v>
          </cell>
          <cell r="V87">
            <v>0</v>
          </cell>
          <cell r="W87">
            <v>0</v>
          </cell>
        </row>
        <row r="88">
          <cell r="A88" t="str">
            <v>McCrory</v>
          </cell>
          <cell r="B88" t="str">
            <v>Douglas </v>
          </cell>
          <cell r="C88">
            <v>0</v>
          </cell>
          <cell r="D88">
            <v>0</v>
          </cell>
          <cell r="E88">
            <v>7</v>
          </cell>
          <cell r="F88" t="str">
            <v>Greater Hartford</v>
          </cell>
          <cell r="G88">
            <v>0</v>
          </cell>
          <cell r="H88">
            <v>0</v>
          </cell>
          <cell r="I88" t="str">
            <v>Democrat</v>
          </cell>
          <cell r="J88" t="str">
            <v>235 Blue Hills Avenue</v>
          </cell>
          <cell r="K88" t="str">
            <v>Hartford, CT 06112</v>
          </cell>
          <cell r="L88" t="str">
            <v>Legislative Office Building, Room 4025</v>
          </cell>
          <cell r="M88" t="str">
            <v>Hartford, CT 06106-1591</v>
          </cell>
          <cell r="N88" t="str">
            <v>Douglas.McCrory@cga.ct.gov</v>
          </cell>
          <cell r="O88" t="str">
            <v>Kellie Guilbert</v>
          </cell>
          <cell r="P88" t="str">
            <v>kellie.guilbert@cga.ct.gov</v>
          </cell>
          <cell r="Q88" t="str">
            <v>860-240-8515</v>
          </cell>
          <cell r="R88" t="str">
            <v>ti10dog@aol.com</v>
          </cell>
          <cell r="S88">
            <v>0</v>
          </cell>
          <cell r="T88" t="str">
            <v>860-560-0242</v>
          </cell>
          <cell r="U88">
            <v>0</v>
          </cell>
          <cell r="V88">
            <v>0</v>
          </cell>
          <cell r="W88">
            <v>0</v>
          </cell>
        </row>
        <row r="89">
          <cell r="A89" t="str">
            <v>McGee</v>
          </cell>
          <cell r="B89" t="str">
            <v>Brandon</v>
          </cell>
          <cell r="C89" t="str">
            <v>L. </v>
          </cell>
          <cell r="D89" t="str">
            <v>Jr.</v>
          </cell>
          <cell r="E89">
            <v>5</v>
          </cell>
          <cell r="F89" t="str">
            <v>Greater Hartford</v>
          </cell>
          <cell r="G89">
            <v>0</v>
          </cell>
          <cell r="H89">
            <v>0</v>
          </cell>
          <cell r="I89" t="str">
            <v>Democrat</v>
          </cell>
          <cell r="J89" t="str">
            <v>43 Warren Street</v>
          </cell>
          <cell r="K89" t="str">
            <v>Hartford, CT 06120</v>
          </cell>
          <cell r="L89" t="str">
            <v>Legislative Office Building, Room 5009</v>
          </cell>
          <cell r="M89" t="str">
            <v>Hartford, CT 06106-1591</v>
          </cell>
          <cell r="N89" t="str">
            <v>Brandon.McGee@cga.ct.gov</v>
          </cell>
          <cell r="O89" t="str">
            <v>Zani Imetovski</v>
          </cell>
          <cell r="P89" t="str">
            <v>zani.imetovski@cga.ct.gov</v>
          </cell>
          <cell r="Q89" t="str">
            <v>860-240-8858</v>
          </cell>
          <cell r="R89" t="str">
            <v>mcgeeforstaterep@gmail.com</v>
          </cell>
          <cell r="S89">
            <v>0</v>
          </cell>
          <cell r="T89">
            <v>0</v>
          </cell>
          <cell r="U89" t="str">
            <v>860-578-2979</v>
          </cell>
          <cell r="V89">
            <v>0</v>
          </cell>
          <cell r="W89">
            <v>0</v>
          </cell>
        </row>
        <row r="90">
          <cell r="A90" t="str">
            <v>McGorty</v>
          </cell>
          <cell r="B90" t="str">
            <v>Ben </v>
          </cell>
          <cell r="C90">
            <v>0</v>
          </cell>
          <cell r="D90">
            <v>0</v>
          </cell>
          <cell r="E90">
            <v>122</v>
          </cell>
          <cell r="F90" t="str">
            <v>Greater New Haven</v>
          </cell>
          <cell r="G90" t="str">
            <v>Fairfield County</v>
          </cell>
          <cell r="H90">
            <v>0</v>
          </cell>
          <cell r="I90" t="str">
            <v>Republican</v>
          </cell>
          <cell r="J90" t="str">
            <v>30 Wigwam Drive</v>
          </cell>
          <cell r="K90" t="str">
            <v>Shelton,  CT 06484</v>
          </cell>
          <cell r="L90" t="str">
            <v>Legislative Office Building, Room 4200</v>
          </cell>
          <cell r="M90" t="str">
            <v>Hartford, CT 06106-1591</v>
          </cell>
          <cell r="N90" t="str">
            <v>Ben.McGorty@housegop.ct.gov</v>
          </cell>
          <cell r="O90" t="str">
            <v>Dave Williams</v>
          </cell>
          <cell r="P90" t="str">
            <v>david.j.williams@cga.ct.gov</v>
          </cell>
          <cell r="Q90" t="str">
            <v>860-240-8389</v>
          </cell>
          <cell r="R90" t="str">
            <v>bmcgorty@gmail.com</v>
          </cell>
          <cell r="S90">
            <v>0</v>
          </cell>
          <cell r="T90">
            <v>0</v>
          </cell>
          <cell r="U90" t="str">
            <v>203-415-8428</v>
          </cell>
          <cell r="V90">
            <v>0</v>
          </cell>
          <cell r="W90">
            <v>0</v>
          </cell>
        </row>
        <row r="91">
          <cell r="A91" t="str">
            <v>Megna</v>
          </cell>
          <cell r="B91" t="str">
            <v>Robert</v>
          </cell>
          <cell r="C91" t="str">
            <v>W.</v>
          </cell>
          <cell r="D91">
            <v>0</v>
          </cell>
          <cell r="E91">
            <v>97</v>
          </cell>
          <cell r="F91" t="str">
            <v>Greater New Haven</v>
          </cell>
          <cell r="G91">
            <v>0</v>
          </cell>
          <cell r="H91">
            <v>0</v>
          </cell>
          <cell r="I91" t="str">
            <v>Democrat</v>
          </cell>
          <cell r="J91" t="str">
            <v>40 Foxon Hill Road, Unit 54</v>
          </cell>
          <cell r="K91" t="str">
            <v>New Haven, CT 06513</v>
          </cell>
          <cell r="L91" t="str">
            <v>Legislative Office Building, Room 2802</v>
          </cell>
          <cell r="M91" t="str">
            <v>Hartford, CT 06106-1591</v>
          </cell>
          <cell r="N91" t="str">
            <v>Robert.Megna@cga.ct.gov</v>
          </cell>
          <cell r="O91" t="str">
            <v>Diane Kubeck</v>
          </cell>
          <cell r="P91" t="str">
            <v>diane.kubeck@cga.ct.gov</v>
          </cell>
          <cell r="Q91" t="str">
            <v>860-240-0516</v>
          </cell>
          <cell r="R91" t="str">
            <v>robmegna@comcast.net</v>
          </cell>
          <cell r="S91">
            <v>0</v>
          </cell>
          <cell r="T91" t="str">
            <v>203-469-4327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Miller</v>
          </cell>
          <cell r="B92" t="str">
            <v>Patricia </v>
          </cell>
          <cell r="C92" t="str">
            <v>Billie </v>
          </cell>
          <cell r="D92">
            <v>0</v>
          </cell>
          <cell r="E92">
            <v>145</v>
          </cell>
          <cell r="F92" t="str">
            <v>Fairfield County</v>
          </cell>
          <cell r="G92">
            <v>0</v>
          </cell>
          <cell r="H92">
            <v>0</v>
          </cell>
          <cell r="I92" t="str">
            <v>Democrat</v>
          </cell>
          <cell r="J92" t="str">
            <v>95 Liberty Street, Unit A4</v>
          </cell>
          <cell r="K92" t="str">
            <v>Stamford, CT 06902</v>
          </cell>
          <cell r="L92" t="str">
            <v>Legislative Office Building, Room 4033</v>
          </cell>
          <cell r="M92" t="str">
            <v>Hartford, CT 06106-1591</v>
          </cell>
          <cell r="N92" t="str">
            <v>Patricia.Miller@cga.ct.gov</v>
          </cell>
          <cell r="O92" t="str">
            <v>Luz Osuba</v>
          </cell>
          <cell r="P92" t="str">
            <v>luz.osuba@cga.ct.gov</v>
          </cell>
          <cell r="Q92" t="str">
            <v>860-240-1359</v>
          </cell>
          <cell r="R92" t="str">
            <v>stamfordrep@yahoo.com </v>
          </cell>
          <cell r="S92">
            <v>0</v>
          </cell>
          <cell r="T92" t="str">
            <v>203-325-3315</v>
          </cell>
          <cell r="U92">
            <v>0</v>
          </cell>
          <cell r="V92">
            <v>0</v>
          </cell>
          <cell r="W92">
            <v>0</v>
          </cell>
        </row>
        <row r="93">
          <cell r="A93" t="str">
            <v>Miller</v>
          </cell>
          <cell r="B93" t="str">
            <v>Philip</v>
          </cell>
          <cell r="C93" t="str">
            <v>J.</v>
          </cell>
          <cell r="D93">
            <v>0</v>
          </cell>
          <cell r="E93">
            <v>36</v>
          </cell>
          <cell r="F93" t="str">
            <v>Middletown, Meriden, Wallingford</v>
          </cell>
          <cell r="G93">
            <v>0</v>
          </cell>
          <cell r="H93">
            <v>0</v>
          </cell>
          <cell r="I93" t="str">
            <v>Democrat</v>
          </cell>
          <cell r="J93" t="str">
            <v>24 Bushy Hill Road</v>
          </cell>
          <cell r="K93" t="str">
            <v>Ivoryton, CT 06442</v>
          </cell>
          <cell r="L93" t="str">
            <v>Legislative Office Building, Room 2103</v>
          </cell>
          <cell r="M93" t="str">
            <v>Hartford, CT 06106-1591</v>
          </cell>
          <cell r="N93" t="str">
            <v>Philip.Miller@cga.ct.gov</v>
          </cell>
          <cell r="O93" t="str">
            <v>Wade Packer</v>
          </cell>
          <cell r="P93" t="str">
            <v>wade.packer@cga.ct.gov</v>
          </cell>
          <cell r="Q93" t="str">
            <v>860-240-0553</v>
          </cell>
          <cell r="R93" t="str">
            <v>philmillerct@yahoo.com </v>
          </cell>
          <cell r="S93">
            <v>0</v>
          </cell>
          <cell r="T93" t="str">
            <v>860-388-7208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Miner</v>
          </cell>
          <cell r="B94" t="str">
            <v>Craig</v>
          </cell>
          <cell r="C94" t="str">
            <v>A. </v>
          </cell>
          <cell r="D94">
            <v>0</v>
          </cell>
          <cell r="E94">
            <v>66</v>
          </cell>
          <cell r="F94" t="str">
            <v>Waterbury-Litchfield</v>
          </cell>
          <cell r="G94">
            <v>0</v>
          </cell>
          <cell r="H94">
            <v>0</v>
          </cell>
          <cell r="I94" t="str">
            <v>Republican</v>
          </cell>
          <cell r="J94" t="str">
            <v>230 East Chestnut Hill Road</v>
          </cell>
          <cell r="K94" t="str">
            <v>Litchfield, CT 06759</v>
          </cell>
          <cell r="L94" t="str">
            <v>Legislative Office Building, Room 4200</v>
          </cell>
          <cell r="M94" t="str">
            <v>Hartford, CT 06106-1591</v>
          </cell>
          <cell r="N94" t="str">
            <v>Craig.Miner@housegop.ct.gov</v>
          </cell>
          <cell r="O94" t="str">
            <v>Sarah Finlaw</v>
          </cell>
          <cell r="P94" t="str">
            <v>sarah.finlaw@cga.ct.gov</v>
          </cell>
          <cell r="Q94" t="str">
            <v>860-240-8381</v>
          </cell>
          <cell r="R94" t="str">
            <v>None Listed</v>
          </cell>
          <cell r="S94">
            <v>0</v>
          </cell>
          <cell r="T94" t="str">
            <v>860-567-4757</v>
          </cell>
          <cell r="U94">
            <v>0</v>
          </cell>
          <cell r="V94">
            <v>0</v>
          </cell>
          <cell r="W94">
            <v>0</v>
          </cell>
        </row>
        <row r="95">
          <cell r="A95" t="str">
            <v>Morin</v>
          </cell>
          <cell r="B95" t="str">
            <v>Russell </v>
          </cell>
          <cell r="C95">
            <v>0</v>
          </cell>
          <cell r="D95">
            <v>0</v>
          </cell>
          <cell r="E95">
            <v>28</v>
          </cell>
          <cell r="F95" t="str">
            <v>Greater Hartford</v>
          </cell>
          <cell r="G95">
            <v>0</v>
          </cell>
          <cell r="H95">
            <v>0</v>
          </cell>
          <cell r="I95" t="str">
            <v>Democrat</v>
          </cell>
          <cell r="J95" t="str">
            <v>495 Brimfield Road</v>
          </cell>
          <cell r="K95" t="str">
            <v>Wethersfield, CT 06109</v>
          </cell>
          <cell r="L95" t="str">
            <v>Legislative Office Building, Room 4110</v>
          </cell>
          <cell r="M95" t="str">
            <v>Hartford, CT 06106-1591</v>
          </cell>
          <cell r="N95" t="str">
            <v>Russell.Morin@cga.ct.gov</v>
          </cell>
          <cell r="O95" t="str">
            <v>Danielle Palladino</v>
          </cell>
          <cell r="P95" t="str">
            <v>danielle.palladino@cga.ct.gov</v>
          </cell>
          <cell r="Q95" t="str">
            <v>860-240-1479</v>
          </cell>
          <cell r="R95" t="str">
            <v>ramorin3761@aol.com</v>
          </cell>
          <cell r="S95">
            <v>0</v>
          </cell>
          <cell r="T95" t="str">
            <v>860-257-3876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>Morris</v>
          </cell>
          <cell r="B96" t="str">
            <v>Bruce</v>
          </cell>
          <cell r="C96" t="str">
            <v>V.</v>
          </cell>
          <cell r="D96">
            <v>0</v>
          </cell>
          <cell r="E96">
            <v>140</v>
          </cell>
          <cell r="F96" t="str">
            <v>Fairfield County</v>
          </cell>
          <cell r="G96">
            <v>0</v>
          </cell>
          <cell r="H96">
            <v>0</v>
          </cell>
          <cell r="I96" t="str">
            <v>Democrat</v>
          </cell>
          <cell r="J96" t="str">
            <v>315 Ely Avenue                                          </v>
          </cell>
          <cell r="K96" t="str">
            <v>Norwalk, CT 06854                     </v>
          </cell>
          <cell r="L96" t="str">
            <v>Legislative Office Building, Room 5004</v>
          </cell>
          <cell r="M96" t="str">
            <v>Hartford, CT 06106-1591</v>
          </cell>
          <cell r="N96" t="str">
            <v>Bruce.Morris@cga.ct.gov</v>
          </cell>
          <cell r="O96" t="str">
            <v>Brittany Holliday</v>
          </cell>
          <cell r="P96" t="str">
            <v>brittany.holliday@cga.ct.gov</v>
          </cell>
          <cell r="Q96" t="str">
            <v>860-240-8773</v>
          </cell>
          <cell r="R96" t="str">
            <v>brucemorris1955@aol.com</v>
          </cell>
          <cell r="S96">
            <v>0</v>
          </cell>
          <cell r="T96" t="str">
            <v>203-979-9261</v>
          </cell>
          <cell r="U96">
            <v>0</v>
          </cell>
          <cell r="V96">
            <v>0</v>
          </cell>
          <cell r="W96" t="str">
            <v> 203-354-0352</v>
          </cell>
        </row>
        <row r="97">
          <cell r="A97" t="str">
            <v>Mulligan</v>
          </cell>
          <cell r="B97" t="str">
            <v>Gayle</v>
          </cell>
          <cell r="C97" t="str">
            <v>J.</v>
          </cell>
          <cell r="D97">
            <v>0</v>
          </cell>
          <cell r="E97">
            <v>55</v>
          </cell>
          <cell r="F97" t="str">
            <v>Greater Hartford</v>
          </cell>
          <cell r="G97">
            <v>0</v>
          </cell>
          <cell r="H97">
            <v>0</v>
          </cell>
          <cell r="I97" t="str">
            <v>Republican</v>
          </cell>
          <cell r="J97" t="str">
            <v>59 Sentinal Hill Woods</v>
          </cell>
          <cell r="K97" t="str">
            <v>Hebron, CT 06248</v>
          </cell>
          <cell r="L97" t="str">
            <v>Legislative Office Building, Room 4200</v>
          </cell>
          <cell r="M97" t="str">
            <v>Hartford, CT 06106-1591</v>
          </cell>
          <cell r="N97" t="str">
            <v>Gayle.Mulligan@housegop.ct.gov</v>
          </cell>
          <cell r="O97" t="str">
            <v>Ed Schaeffer</v>
          </cell>
          <cell r="P97" t="str">
            <v>edward.schaeffer@cga.ct.gov</v>
          </cell>
          <cell r="Q97" t="str">
            <v>860-240-8725</v>
          </cell>
          <cell r="R97" t="str">
            <v>mulliganforstaterep@gmail.com</v>
          </cell>
          <cell r="S97">
            <v>0</v>
          </cell>
          <cell r="T97">
            <v>0</v>
          </cell>
          <cell r="U97" t="str">
            <v>860-918-1591</v>
          </cell>
          <cell r="V97">
            <v>0</v>
          </cell>
          <cell r="W97">
            <v>0</v>
          </cell>
        </row>
        <row r="98">
          <cell r="A98" t="str">
            <v>Mushinsky</v>
          </cell>
          <cell r="B98" t="str">
            <v>Mary</v>
          </cell>
          <cell r="C98" t="str">
            <v>M.</v>
          </cell>
          <cell r="D98">
            <v>0</v>
          </cell>
          <cell r="E98">
            <v>85</v>
          </cell>
          <cell r="F98" t="str">
            <v>Middletown, Meriden, Wallingford</v>
          </cell>
          <cell r="G98">
            <v>0</v>
          </cell>
          <cell r="H98">
            <v>0</v>
          </cell>
          <cell r="I98" t="str">
            <v>Democrat</v>
          </cell>
          <cell r="J98" t="str">
            <v>188 South Cherry Street</v>
          </cell>
          <cell r="K98" t="str">
            <v>Wallingford, CT 06492</v>
          </cell>
          <cell r="L98" t="str">
            <v>Legislative Office Building, Room 4038</v>
          </cell>
          <cell r="M98" t="str">
            <v>Hartford, CT 06106-1591</v>
          </cell>
          <cell r="N98" t="str">
            <v>Mary.Mushinsky@cga.ct.gov</v>
          </cell>
          <cell r="O98" t="str">
            <v>Marcin Olechowski</v>
          </cell>
          <cell r="P98" t="str">
            <v>marcin.olechowski@cga.ct.gov</v>
          </cell>
          <cell r="Q98" t="str">
            <v>860-240-8507</v>
          </cell>
          <cell r="R98" t="str">
            <v>repmushinsky@gmail.com</v>
          </cell>
          <cell r="S98">
            <v>0</v>
          </cell>
          <cell r="T98" t="str">
            <v>203-269-8378</v>
          </cell>
          <cell r="U98">
            <v>0</v>
          </cell>
          <cell r="V98">
            <v>0</v>
          </cell>
          <cell r="W98">
            <v>0</v>
          </cell>
        </row>
        <row r="99">
          <cell r="A99" t="str">
            <v>Nicastro</v>
          </cell>
          <cell r="B99" t="str">
            <v>Frank</v>
          </cell>
          <cell r="C99" t="str">
            <v>N.</v>
          </cell>
          <cell r="D99" t="str">
            <v>Sr.</v>
          </cell>
          <cell r="E99">
            <v>79</v>
          </cell>
          <cell r="F99" t="str">
            <v>Central CT</v>
          </cell>
          <cell r="G99">
            <v>0</v>
          </cell>
          <cell r="H99">
            <v>0</v>
          </cell>
          <cell r="I99" t="str">
            <v>Democrat</v>
          </cell>
          <cell r="J99" t="str">
            <v>80 Beleden Gardens Drive</v>
          </cell>
          <cell r="K99" t="str">
            <v>Bristol, CT 06010</v>
          </cell>
          <cell r="L99" t="str">
            <v>Legislative Office Building, Room 4034</v>
          </cell>
          <cell r="M99" t="str">
            <v>Hartford, CT 06106-1591</v>
          </cell>
          <cell r="N99" t="str">
            <v>Frank.Nicastro@cga.ct.gov</v>
          </cell>
          <cell r="O99" t="str">
            <v>Marcin Olechowski</v>
          </cell>
          <cell r="P99" t="str">
            <v>marcin.olechowski@cga.ct.gov</v>
          </cell>
          <cell r="Q99" t="str">
            <v>860-240-8507</v>
          </cell>
          <cell r="R99" t="str">
            <v>FrankNicastro@comcast.net </v>
          </cell>
          <cell r="S99">
            <v>0</v>
          </cell>
          <cell r="T99" t="str">
            <v>860-585-6070</v>
          </cell>
          <cell r="U99">
            <v>0</v>
          </cell>
          <cell r="V99">
            <v>0</v>
          </cell>
          <cell r="W99">
            <v>0</v>
          </cell>
        </row>
        <row r="100">
          <cell r="A100" t="str">
            <v>Noujaim</v>
          </cell>
          <cell r="B100" t="str">
            <v>Selim</v>
          </cell>
          <cell r="C100" t="str">
            <v>G.</v>
          </cell>
          <cell r="D100">
            <v>0</v>
          </cell>
          <cell r="E100">
            <v>74</v>
          </cell>
          <cell r="F100" t="str">
            <v>Waterbury-Litchfield</v>
          </cell>
          <cell r="G100">
            <v>0</v>
          </cell>
          <cell r="H100">
            <v>0</v>
          </cell>
          <cell r="I100" t="str">
            <v>Republican</v>
          </cell>
          <cell r="J100" t="str">
            <v>104 Dinatali Drive</v>
          </cell>
          <cell r="K100" t="str">
            <v>Waterbury, CT 06705</v>
          </cell>
          <cell r="L100" t="str">
            <v>Legislative Office Building, Room 4200</v>
          </cell>
          <cell r="M100" t="str">
            <v>Hartford, CT 06106-1591</v>
          </cell>
          <cell r="N100" t="str">
            <v>Selim.Noujaim@housegop.ct.gov</v>
          </cell>
          <cell r="O100" t="str">
            <v>Bobbie Bergeron</v>
          </cell>
          <cell r="P100" t="str">
            <v>bobbie.bergeron@cga.ct.gov</v>
          </cell>
          <cell r="Q100" t="str">
            <v>860-240-8728</v>
          </cell>
          <cell r="R100" t="str">
            <v>selimn@aol.com</v>
          </cell>
          <cell r="S100">
            <v>0</v>
          </cell>
          <cell r="T100" t="str">
            <v>203-591-9190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 t="str">
            <v>O'Dea</v>
          </cell>
          <cell r="B101" t="str">
            <v>Tom</v>
          </cell>
          <cell r="C101" t="str">
            <v>P. </v>
          </cell>
          <cell r="D101" t="str">
            <v>Jr.</v>
          </cell>
          <cell r="E101">
            <v>125</v>
          </cell>
          <cell r="F101" t="str">
            <v>Fairfield County</v>
          </cell>
          <cell r="G101">
            <v>0</v>
          </cell>
          <cell r="H101">
            <v>0</v>
          </cell>
          <cell r="I101" t="str">
            <v>Republican</v>
          </cell>
          <cell r="J101" t="str">
            <v>37 Holly Road</v>
          </cell>
          <cell r="K101" t="str">
            <v>New Canaan, CT 06840</v>
          </cell>
          <cell r="L101" t="str">
            <v>Legislative Office Building, Room 4200</v>
          </cell>
          <cell r="M101" t="str">
            <v>Hartford, CT 06106-1591</v>
          </cell>
          <cell r="N101" t="str">
            <v>Tom.Odea@housegop.ct.gov</v>
          </cell>
          <cell r="O101" t="str">
            <v>Dorothy Getsie</v>
          </cell>
          <cell r="P101" t="str">
            <v>dorothy.getsie@cga.ct.gov</v>
          </cell>
          <cell r="Q101" t="str">
            <v>860-240-8778</v>
          </cell>
          <cell r="R101" t="str">
            <v>thomasodea@odeaforstaterep.com</v>
          </cell>
          <cell r="S101" t="str">
            <v>ThomasPodea@gmail.com</v>
          </cell>
          <cell r="T101" t="str">
            <v>203-972-1352</v>
          </cell>
          <cell r="U101">
            <v>0</v>
          </cell>
          <cell r="V101">
            <v>0</v>
          </cell>
          <cell r="W101">
            <v>0</v>
          </cell>
        </row>
        <row r="102">
          <cell r="A102" t="str">
            <v>O'Neill</v>
          </cell>
          <cell r="B102" t="str">
            <v>Arthur</v>
          </cell>
          <cell r="C102" t="str">
            <v>J.</v>
          </cell>
          <cell r="D102">
            <v>0</v>
          </cell>
          <cell r="E102">
            <v>69</v>
          </cell>
          <cell r="F102" t="str">
            <v>Fairfield County</v>
          </cell>
          <cell r="G102" t="str">
            <v>Waterbury-Litchfield</v>
          </cell>
          <cell r="H102">
            <v>0</v>
          </cell>
          <cell r="I102" t="str">
            <v>Republican</v>
          </cell>
          <cell r="J102" t="str">
            <v>617 Bucks Hill Road</v>
          </cell>
          <cell r="K102" t="str">
            <v>Southbury, CT 06488</v>
          </cell>
          <cell r="L102" t="str">
            <v>Legislative Office Building, Room 4200</v>
          </cell>
          <cell r="M102" t="str">
            <v>Hartford, CT 06106-1591</v>
          </cell>
          <cell r="N102" t="str">
            <v>Arthur.ONeill@housegop.ct.gov</v>
          </cell>
          <cell r="O102" t="str">
            <v>Nancy Jalbert</v>
          </cell>
          <cell r="P102" t="str">
            <v>nancy.jalbert@cga.ct.gov</v>
          </cell>
          <cell r="Q102" t="str">
            <v>860-240-1342</v>
          </cell>
          <cell r="R102" t="str">
            <v>arthur.oneill@att.net</v>
          </cell>
          <cell r="S102" t="str">
            <v>oneillsthbury@aol.com</v>
          </cell>
          <cell r="T102" t="str">
            <v>203-264-3112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Orange</v>
          </cell>
          <cell r="B103" t="str">
            <v>Linda</v>
          </cell>
          <cell r="C103" t="str">
            <v>A. </v>
          </cell>
          <cell r="D103">
            <v>0</v>
          </cell>
          <cell r="E103">
            <v>48</v>
          </cell>
          <cell r="F103" t="str">
            <v>Southeast</v>
          </cell>
          <cell r="G103" t="str">
            <v>Northeast</v>
          </cell>
          <cell r="H103">
            <v>0</v>
          </cell>
          <cell r="I103" t="str">
            <v>Democrat</v>
          </cell>
          <cell r="J103" t="str">
            <v>52 Standish Road</v>
          </cell>
          <cell r="K103" t="str">
            <v>Colchester, CT 06415</v>
          </cell>
          <cell r="L103" t="str">
            <v>Legislative Office Building, Room 4012</v>
          </cell>
          <cell r="M103" t="str">
            <v>Hartford, CT 06106-1591</v>
          </cell>
          <cell r="N103" t="str">
            <v>Linda.Orange@cga.ct.gov</v>
          </cell>
          <cell r="O103" t="str">
            <v>Andrea Furlow</v>
          </cell>
          <cell r="P103" t="str">
            <v>andrea.furlow@cga.ct.gov</v>
          </cell>
          <cell r="Q103" t="str">
            <v>860-240-8542</v>
          </cell>
          <cell r="R103" t="str">
            <v>lindaaorange@yahoo.com </v>
          </cell>
          <cell r="S103">
            <v>0</v>
          </cell>
          <cell r="T103" t="str">
            <v>860-537-3936</v>
          </cell>
          <cell r="U103">
            <v>0</v>
          </cell>
          <cell r="V103">
            <v>0</v>
          </cell>
          <cell r="W103">
            <v>0</v>
          </cell>
        </row>
        <row r="104">
          <cell r="A104" t="str">
            <v>Pavalock</v>
          </cell>
          <cell r="B104" t="str">
            <v>Cara</v>
          </cell>
          <cell r="C104" t="str">
            <v>C.</v>
          </cell>
          <cell r="D104">
            <v>0</v>
          </cell>
          <cell r="E104">
            <v>77</v>
          </cell>
          <cell r="F104" t="str">
            <v>Central CT</v>
          </cell>
          <cell r="G104">
            <v>0</v>
          </cell>
          <cell r="H104">
            <v>0</v>
          </cell>
          <cell r="I104" t="str">
            <v>Republican</v>
          </cell>
          <cell r="J104" t="str">
            <v>140 Sims Road</v>
          </cell>
          <cell r="K104" t="str">
            <v>Bristol, CT 06010</v>
          </cell>
          <cell r="L104" t="str">
            <v>Legislative Office Building, Room 4200</v>
          </cell>
          <cell r="M104" t="str">
            <v>Hartford, CT 06106-1591</v>
          </cell>
          <cell r="N104" t="str">
            <v>Cara.Pavalock@housegop.ct.gov</v>
          </cell>
          <cell r="O104" t="str">
            <v>Ashley Zane</v>
          </cell>
          <cell r="P104" t="str">
            <v>ashley.zane@cga.ct.gov</v>
          </cell>
          <cell r="Q104" t="str">
            <v>860-240-8398</v>
          </cell>
          <cell r="R104" t="str">
            <v>carapavalock@gmail.com</v>
          </cell>
          <cell r="S104">
            <v>0</v>
          </cell>
          <cell r="T104">
            <v>0</v>
          </cell>
          <cell r="U104" t="str">
            <v>860-378-7776</v>
          </cell>
          <cell r="V104">
            <v>0</v>
          </cell>
          <cell r="W104">
            <v>0</v>
          </cell>
        </row>
        <row r="105">
          <cell r="A105" t="str">
            <v>Perillo</v>
          </cell>
          <cell r="B105" t="str">
            <v>Jason</v>
          </cell>
          <cell r="C105" t="str">
            <v>D.</v>
          </cell>
          <cell r="D105">
            <v>0</v>
          </cell>
          <cell r="E105">
            <v>113</v>
          </cell>
          <cell r="F105" t="str">
            <v>Greater New Haven</v>
          </cell>
          <cell r="G105">
            <v>0</v>
          </cell>
          <cell r="H105">
            <v>0</v>
          </cell>
          <cell r="I105" t="str">
            <v>Republican</v>
          </cell>
          <cell r="J105" t="str">
            <v>454 Coram Avenue</v>
          </cell>
          <cell r="K105" t="str">
            <v>Shelton, CT 06484</v>
          </cell>
          <cell r="L105" t="str">
            <v>Legislative Office Building, Room 4200</v>
          </cell>
          <cell r="M105" t="str">
            <v>Hartford, CT 06106-1591</v>
          </cell>
          <cell r="N105" t="str">
            <v>Jason.Perillo@housegop.ct.gov</v>
          </cell>
          <cell r="O105" t="str">
            <v>Alycia Marcolini</v>
          </cell>
          <cell r="P105" t="str">
            <v>alycia.marcolini@cga.ct.gov</v>
          </cell>
          <cell r="Q105" t="str">
            <v>860-240-8676</v>
          </cell>
          <cell r="R105" t="str">
            <v>Perillo@gmail.com</v>
          </cell>
          <cell r="S105">
            <v>0</v>
          </cell>
          <cell r="T105">
            <v>0</v>
          </cell>
          <cell r="U105" t="str">
            <v>203-627-3030</v>
          </cell>
          <cell r="V105">
            <v>0</v>
          </cell>
          <cell r="W105">
            <v>0</v>
          </cell>
        </row>
        <row r="106">
          <cell r="A106" t="str">
            <v>Perone</v>
          </cell>
          <cell r="B106" t="str">
            <v>Chris</v>
          </cell>
          <cell r="C106">
            <v>0</v>
          </cell>
          <cell r="D106">
            <v>0</v>
          </cell>
          <cell r="E106">
            <v>137</v>
          </cell>
          <cell r="F106" t="str">
            <v>Fairfield County</v>
          </cell>
          <cell r="G106">
            <v>0</v>
          </cell>
          <cell r="H106">
            <v>0</v>
          </cell>
          <cell r="I106" t="str">
            <v>Democrat</v>
          </cell>
          <cell r="J106" t="str">
            <v>8 East Rocks Road</v>
          </cell>
          <cell r="K106" t="str">
            <v>Norwalk, CT 06851</v>
          </cell>
          <cell r="L106" t="str">
            <v>State Capitol, Room 110 </v>
          </cell>
          <cell r="M106" t="str">
            <v>Hartford, CT 06106-1591</v>
          </cell>
          <cell r="N106" t="str">
            <v>Chris.Perone@cga.ct.gov</v>
          </cell>
          <cell r="O106" t="str">
            <v>Ben Dwyer</v>
          </cell>
          <cell r="P106" t="str">
            <v>benjamin.dwyer@cga.ct.gov</v>
          </cell>
          <cell r="Q106" t="str">
            <v>860-240-8569</v>
          </cell>
          <cell r="R106" t="str">
            <v>cperone7@gmail.com</v>
          </cell>
          <cell r="S106" t="str">
            <v>perone4rep@yahoo.com</v>
          </cell>
          <cell r="T106" t="str">
            <v>203-840-1643</v>
          </cell>
          <cell r="U106" t="str">
            <v>203-904-3773</v>
          </cell>
          <cell r="V106">
            <v>0</v>
          </cell>
          <cell r="W106">
            <v>0</v>
          </cell>
        </row>
        <row r="107">
          <cell r="A107" t="str">
            <v>Piscopo</v>
          </cell>
          <cell r="B107" t="str">
            <v>John</v>
          </cell>
          <cell r="C107" t="str">
            <v>E.</v>
          </cell>
          <cell r="D107">
            <v>0</v>
          </cell>
          <cell r="E107">
            <v>76</v>
          </cell>
          <cell r="F107" t="str">
            <v>Waterbury-Litchfield</v>
          </cell>
          <cell r="G107">
            <v>0</v>
          </cell>
          <cell r="H107">
            <v>0</v>
          </cell>
          <cell r="I107" t="str">
            <v>Republican</v>
          </cell>
          <cell r="J107" t="str">
            <v>50 Judson Street</v>
          </cell>
          <cell r="K107" t="str">
            <v>Thomaston, CT 06787</v>
          </cell>
          <cell r="L107" t="str">
            <v>Legislative Office Building, Room 4200</v>
          </cell>
          <cell r="M107" t="str">
            <v>Hartford, CT 06106-1591</v>
          </cell>
          <cell r="N107" t="str">
            <v>John.Piscopo@housegop.ct.gov</v>
          </cell>
          <cell r="O107" t="str">
            <v>Casey Larkins</v>
          </cell>
          <cell r="P107" t="str">
            <v>casey.larkins@cga.ct.gov</v>
          </cell>
          <cell r="Q107" t="str">
            <v>860-240-8737</v>
          </cell>
          <cell r="R107" t="str">
            <v>None Listed</v>
          </cell>
          <cell r="S107">
            <v>0</v>
          </cell>
          <cell r="T107" t="str">
            <v>860-283-2155</v>
          </cell>
          <cell r="U107">
            <v>0</v>
          </cell>
          <cell r="V107">
            <v>0</v>
          </cell>
          <cell r="W107">
            <v>0</v>
          </cell>
        </row>
        <row r="108">
          <cell r="A108" t="str">
            <v>Porter</v>
          </cell>
          <cell r="B108" t="str">
            <v>Robyn</v>
          </cell>
          <cell r="C108" t="str">
            <v>A. </v>
          </cell>
          <cell r="D108">
            <v>0</v>
          </cell>
          <cell r="E108">
            <v>94</v>
          </cell>
          <cell r="F108" t="str">
            <v>Greater New Haven</v>
          </cell>
          <cell r="G108">
            <v>0</v>
          </cell>
          <cell r="H108">
            <v>0</v>
          </cell>
          <cell r="I108" t="str">
            <v>Democrat</v>
          </cell>
          <cell r="J108" t="str">
            <v>99 Division Street</v>
          </cell>
          <cell r="K108" t="str">
            <v>New Haven, CT 06511</v>
          </cell>
          <cell r="L108" t="str">
            <v>Legislative Office Building, Room 2704</v>
          </cell>
          <cell r="M108" t="str">
            <v>Hartford, CT 06106-1591</v>
          </cell>
          <cell r="N108" t="str">
            <v>Robyn.Porter@cga.ct.gov</v>
          </cell>
          <cell r="O108" t="str">
            <v>Mary Ann Daly</v>
          </cell>
          <cell r="P108" t="str">
            <v>maryann.daly@cga.ct.gov</v>
          </cell>
          <cell r="Q108" t="str">
            <v>860-240-8370</v>
          </cell>
          <cell r="R108" t="str">
            <v>robyn4staterep@gmail.com</v>
          </cell>
          <cell r="S108">
            <v>0</v>
          </cell>
          <cell r="T108">
            <v>0</v>
          </cell>
          <cell r="U108" t="str">
            <v>203-589-8558</v>
          </cell>
          <cell r="V108">
            <v>0</v>
          </cell>
          <cell r="W108">
            <v>0</v>
          </cell>
        </row>
        <row r="109">
          <cell r="A109" t="str">
            <v>Randall</v>
          </cell>
          <cell r="B109" t="str">
            <v>Christine</v>
          </cell>
          <cell r="C109" t="str">
            <v>(Rosati)</v>
          </cell>
          <cell r="D109">
            <v>0</v>
          </cell>
          <cell r="E109">
            <v>44</v>
          </cell>
          <cell r="F109" t="str">
            <v>Northeast</v>
          </cell>
          <cell r="G109">
            <v>0</v>
          </cell>
          <cell r="H109">
            <v>0</v>
          </cell>
          <cell r="I109" t="str">
            <v>Democrat</v>
          </cell>
          <cell r="J109" t="str">
            <v>19 Welsh Street</v>
          </cell>
          <cell r="K109" t="str">
            <v>Danielson, CT 06239</v>
          </cell>
          <cell r="L109" t="str">
            <v>Legislative Office Building, Room 4014</v>
          </cell>
          <cell r="M109" t="str">
            <v>Hartford, CT 06106-1591</v>
          </cell>
          <cell r="N109" t="str">
            <v>Christine.Randall@cga.ct.gov</v>
          </cell>
          <cell r="O109" t="str">
            <v>Zani Imetovski</v>
          </cell>
          <cell r="P109" t="str">
            <v>zani.imetovski@cga.ct.gov</v>
          </cell>
          <cell r="Q109" t="str">
            <v>860-240-8858</v>
          </cell>
          <cell r="R109" t="str">
            <v>cgrosati@msn.com</v>
          </cell>
          <cell r="S109">
            <v>0</v>
          </cell>
          <cell r="T109" t="str">
            <v>860-774-4699</v>
          </cell>
          <cell r="U109">
            <v>0</v>
          </cell>
          <cell r="V109">
            <v>0</v>
          </cell>
          <cell r="W109">
            <v>0</v>
          </cell>
        </row>
        <row r="110">
          <cell r="A110" t="str">
            <v>Rebimbas</v>
          </cell>
          <cell r="B110" t="str">
            <v>Rosa</v>
          </cell>
          <cell r="C110" t="str">
            <v>C.</v>
          </cell>
          <cell r="D110">
            <v>0</v>
          </cell>
          <cell r="E110">
            <v>70</v>
          </cell>
          <cell r="F110" t="str">
            <v>Waterbury-Litchfield</v>
          </cell>
          <cell r="G110">
            <v>0</v>
          </cell>
          <cell r="H110">
            <v>0</v>
          </cell>
          <cell r="I110" t="str">
            <v>Republican</v>
          </cell>
          <cell r="J110" t="str">
            <v>54 Woodlawn Avenue</v>
          </cell>
          <cell r="K110" t="str">
            <v>Naugatuck, CT 06770</v>
          </cell>
          <cell r="L110" t="str">
            <v>Legislative Office Building, Room 4200</v>
          </cell>
          <cell r="M110" t="str">
            <v>Hartford, CT 06106-1591</v>
          </cell>
          <cell r="N110" t="str">
            <v>Rosa.Rebimbas@housegop.ct.gov</v>
          </cell>
          <cell r="O110" t="str">
            <v>Maureen Urso</v>
          </cell>
          <cell r="P110" t="str">
            <v>maureen.urso@cga.ct.gov</v>
          </cell>
          <cell r="Q110" t="str">
            <v>860-240-8723</v>
          </cell>
          <cell r="R110" t="str">
            <v>rosa@rebimbaslaw.com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 t="str">
            <v>203-729-7600</v>
          </cell>
        </row>
        <row r="111">
          <cell r="A111" t="str">
            <v>Reed</v>
          </cell>
          <cell r="B111" t="str">
            <v>Lonnie </v>
          </cell>
          <cell r="C111">
            <v>0</v>
          </cell>
          <cell r="D111">
            <v>0</v>
          </cell>
          <cell r="E111">
            <v>102</v>
          </cell>
          <cell r="F111" t="str">
            <v>Greater New Haven</v>
          </cell>
          <cell r="G111">
            <v>0</v>
          </cell>
          <cell r="H111">
            <v>0</v>
          </cell>
          <cell r="I111" t="str">
            <v>Democrat</v>
          </cell>
          <cell r="J111" t="str">
            <v>60 Maple Street, #44</v>
          </cell>
          <cell r="K111" t="str">
            <v>Branford, CT 06405</v>
          </cell>
          <cell r="L111" t="str">
            <v>Legislative Office Building, Room 3902</v>
          </cell>
          <cell r="M111" t="str">
            <v>Hartford, CT 06106-1591</v>
          </cell>
          <cell r="N111" t="str">
            <v>Lonnie.Reed@cga.ct.gov</v>
          </cell>
          <cell r="O111" t="str">
            <v>Dawn Marzik</v>
          </cell>
          <cell r="P111" t="str">
            <v>dawn.marzik@cga.ct.gov</v>
          </cell>
          <cell r="Q111" t="str">
            <v>860-240-8584</v>
          </cell>
          <cell r="R111" t="str">
            <v>lonniekr@comcast.net</v>
          </cell>
          <cell r="S111">
            <v>0</v>
          </cell>
          <cell r="T111" t="str">
            <v>203-481-4474</v>
          </cell>
          <cell r="U111">
            <v>0</v>
          </cell>
          <cell r="V111">
            <v>0</v>
          </cell>
          <cell r="W111">
            <v>0</v>
          </cell>
        </row>
        <row r="112">
          <cell r="A112" t="str">
            <v>Riley</v>
          </cell>
          <cell r="B112" t="str">
            <v>Emmett</v>
          </cell>
          <cell r="C112" t="str">
            <v>D.</v>
          </cell>
          <cell r="D112">
            <v>0</v>
          </cell>
          <cell r="E112">
            <v>46</v>
          </cell>
          <cell r="F112" t="str">
            <v>Southeast</v>
          </cell>
          <cell r="G112">
            <v>0</v>
          </cell>
          <cell r="H112">
            <v>0</v>
          </cell>
          <cell r="I112" t="str">
            <v>Democrat</v>
          </cell>
          <cell r="J112" t="str">
            <v>25 Sherwood Lane</v>
          </cell>
          <cell r="K112" t="str">
            <v>Norwich CT, 06360</v>
          </cell>
          <cell r="L112" t="str">
            <v>Legislative Office Building, Room 4003</v>
          </cell>
          <cell r="M112" t="str">
            <v>Hartford, CT 06106-1591</v>
          </cell>
          <cell r="N112" t="str">
            <v>Emmett.Riley@cga.ct.gov</v>
          </cell>
          <cell r="O112" t="str">
            <v>Lindsay Grimes</v>
          </cell>
          <cell r="P112" t="str">
            <v>lindsay.grimes@cga.ct.gov</v>
          </cell>
          <cell r="Q112" t="str">
            <v>860-240-8583</v>
          </cell>
          <cell r="R112" t="str">
            <v>emmettriley@hotmail.com </v>
          </cell>
          <cell r="S112">
            <v>0</v>
          </cell>
          <cell r="T112">
            <v>0</v>
          </cell>
          <cell r="U112">
            <v>0</v>
          </cell>
          <cell r="V112" t="str">
            <v>860-889-6228</v>
          </cell>
          <cell r="W112">
            <v>0</v>
          </cell>
        </row>
        <row r="113">
          <cell r="A113" t="str">
            <v>Ritter</v>
          </cell>
          <cell r="B113" t="str">
            <v>Matthew</v>
          </cell>
          <cell r="C113" t="str">
            <v>D.</v>
          </cell>
          <cell r="D113">
            <v>0</v>
          </cell>
          <cell r="E113">
            <v>1</v>
          </cell>
          <cell r="F113" t="str">
            <v>Greater Hartford</v>
          </cell>
          <cell r="G113">
            <v>0</v>
          </cell>
          <cell r="H113">
            <v>0</v>
          </cell>
          <cell r="I113" t="str">
            <v>Democrat</v>
          </cell>
          <cell r="J113" t="str">
            <v>169 North Beacon Street</v>
          </cell>
          <cell r="K113" t="str">
            <v>Hartford, CT 06105</v>
          </cell>
          <cell r="L113" t="str">
            <v>Legislative Office Building, Room 3004</v>
          </cell>
          <cell r="M113" t="str">
            <v>Hartford, CT 06106-1591</v>
          </cell>
          <cell r="N113" t="str">
            <v>Matthew.Ritter@cga.ct.gov</v>
          </cell>
          <cell r="O113" t="str">
            <v>Mary Ann Daly</v>
          </cell>
          <cell r="P113" t="str">
            <v>maryann.daly@cga.ct.gov</v>
          </cell>
          <cell r="Q113" t="str">
            <v>860-240-8370</v>
          </cell>
          <cell r="R113" t="str">
            <v>mattritter308@gmail.com</v>
          </cell>
          <cell r="S113">
            <v>0</v>
          </cell>
          <cell r="T113" t="str">
            <v>860-519-5685</v>
          </cell>
          <cell r="U113">
            <v>0</v>
          </cell>
          <cell r="V113">
            <v>0</v>
          </cell>
          <cell r="W113">
            <v>0</v>
          </cell>
        </row>
        <row r="114">
          <cell r="A114" t="str">
            <v>Rojas</v>
          </cell>
          <cell r="B114" t="str">
            <v>Jason </v>
          </cell>
          <cell r="C114">
            <v>0</v>
          </cell>
          <cell r="D114">
            <v>0</v>
          </cell>
          <cell r="E114">
            <v>9</v>
          </cell>
          <cell r="F114" t="str">
            <v>Greater Hartford</v>
          </cell>
          <cell r="G114">
            <v>0</v>
          </cell>
          <cell r="H114">
            <v>0</v>
          </cell>
          <cell r="I114" t="str">
            <v>Democrat</v>
          </cell>
          <cell r="J114" t="str">
            <v>169 Langford Lane</v>
          </cell>
          <cell r="K114" t="str">
            <v>East Hartford, CT 06118</v>
          </cell>
          <cell r="L114" t="str">
            <v>Legislative Office Building, Room 4023</v>
          </cell>
          <cell r="M114" t="str">
            <v>Hartford, CT 06106-1591</v>
          </cell>
          <cell r="N114" t="str">
            <v>Jason.Rojas@cga.ct.gov</v>
          </cell>
          <cell r="O114" t="str">
            <v>Chelsea Neelon</v>
          </cell>
          <cell r="P114" t="str">
            <v>chelsea.neelon@cga.ct.gov</v>
          </cell>
          <cell r="Q114" t="str">
            <v>860-240-8466</v>
          </cell>
          <cell r="R114" t="str">
            <v>jasonrojas@hotmail.com</v>
          </cell>
          <cell r="S114">
            <v>0</v>
          </cell>
          <cell r="T114" t="str">
            <v>860-895-8374</v>
          </cell>
          <cell r="U114">
            <v>0</v>
          </cell>
          <cell r="V114">
            <v>0</v>
          </cell>
          <cell r="W114">
            <v>0</v>
          </cell>
        </row>
        <row r="115">
          <cell r="A115" t="str">
            <v>Rosario</v>
          </cell>
          <cell r="B115" t="str">
            <v>Christopher</v>
          </cell>
          <cell r="C115">
            <v>0</v>
          </cell>
          <cell r="D115">
            <v>0</v>
          </cell>
          <cell r="E115">
            <v>128</v>
          </cell>
          <cell r="F115" t="str">
            <v>Fairfield County</v>
          </cell>
          <cell r="G115">
            <v>0</v>
          </cell>
          <cell r="H115">
            <v>0</v>
          </cell>
          <cell r="I115" t="str">
            <v>Democrat</v>
          </cell>
          <cell r="J115" t="str">
            <v>195 French Street</v>
          </cell>
          <cell r="K115" t="str">
            <v>Bridgeport, CT 06606</v>
          </cell>
          <cell r="L115" t="str">
            <v>Legislative Office Building, Room 5006</v>
          </cell>
          <cell r="M115" t="str">
            <v>Hartford, CT 06106-1591</v>
          </cell>
          <cell r="N115" t="str">
            <v>Christopher.Rosario@cga.ct.gov</v>
          </cell>
          <cell r="O115" t="str">
            <v>Luz Osuba</v>
          </cell>
          <cell r="P115" t="str">
            <v>luz.osuba@cga.ct.gov</v>
          </cell>
          <cell r="Q115" t="str">
            <v>860-240-1359</v>
          </cell>
          <cell r="R115" t="str">
            <v>RosarioForStateRep2014@gmail.com</v>
          </cell>
          <cell r="S115">
            <v>0</v>
          </cell>
          <cell r="T115" t="str">
            <v>203-418-7533</v>
          </cell>
          <cell r="U115">
            <v>0</v>
          </cell>
          <cell r="V115">
            <v>0</v>
          </cell>
          <cell r="W115">
            <v>0</v>
          </cell>
        </row>
        <row r="116">
          <cell r="A116" t="str">
            <v>Rose</v>
          </cell>
          <cell r="B116" t="str">
            <v>Kim</v>
          </cell>
          <cell r="C116" t="str">
            <v>M.</v>
          </cell>
          <cell r="D116">
            <v>0</v>
          </cell>
          <cell r="E116">
            <v>118</v>
          </cell>
          <cell r="F116" t="str">
            <v>Greater New Haven</v>
          </cell>
          <cell r="G116">
            <v>0</v>
          </cell>
          <cell r="H116">
            <v>0</v>
          </cell>
          <cell r="I116" t="str">
            <v>Democrat</v>
          </cell>
          <cell r="J116" t="str">
            <v>292 Naugatuck Avenue</v>
          </cell>
          <cell r="K116" t="str">
            <v>Milford, CT 06460</v>
          </cell>
          <cell r="L116" t="str">
            <v>Legislative Office Building, Room 4002</v>
          </cell>
          <cell r="M116" t="str">
            <v>Hartford, CT 06106-1591</v>
          </cell>
          <cell r="N116" t="str">
            <v>Kim.Rose@cga.ct.gov</v>
          </cell>
          <cell r="O116" t="str">
            <v>Chelsea Neelon</v>
          </cell>
          <cell r="P116" t="str">
            <v>chelsea.neelon@cga.ct.gov</v>
          </cell>
          <cell r="Q116" t="str">
            <v>860-240-8466</v>
          </cell>
          <cell r="R116" t="str">
            <v>kimr0107@gmail.com </v>
          </cell>
          <cell r="S116">
            <v>0</v>
          </cell>
          <cell r="T116">
            <v>0</v>
          </cell>
          <cell r="U116" t="str">
            <v>203-988-2078</v>
          </cell>
          <cell r="V116">
            <v>0</v>
          </cell>
          <cell r="W116">
            <v>0</v>
          </cell>
        </row>
        <row r="117">
          <cell r="A117" t="str">
            <v>Rovero</v>
          </cell>
          <cell r="B117" t="str">
            <v>Daniel</v>
          </cell>
          <cell r="C117" t="str">
            <v>S.</v>
          </cell>
          <cell r="D117">
            <v>0</v>
          </cell>
          <cell r="E117">
            <v>51</v>
          </cell>
          <cell r="F117" t="str">
            <v>Northeast</v>
          </cell>
          <cell r="G117">
            <v>0</v>
          </cell>
          <cell r="H117">
            <v>0</v>
          </cell>
          <cell r="I117" t="str">
            <v>Democrat</v>
          </cell>
          <cell r="J117" t="str">
            <v>181 Laurel Point Road</v>
          </cell>
          <cell r="K117" t="str">
            <v>Dayville, CT 06241</v>
          </cell>
          <cell r="L117" t="str">
            <v>Legislative Office Building, Room 4004</v>
          </cell>
          <cell r="M117" t="str">
            <v>Hartford, CT 06106-1591</v>
          </cell>
          <cell r="N117" t="str">
            <v>Danny.Rovero@cga.ct.gov</v>
          </cell>
          <cell r="O117" t="str">
            <v>Mary Quinn</v>
          </cell>
          <cell r="P117" t="str">
            <v>mary.quinn@cga.ct.gov</v>
          </cell>
          <cell r="Q117" t="str">
            <v>860-240-0182</v>
          </cell>
          <cell r="R117" t="str">
            <v>dsrovero@sbcglobal.net</v>
          </cell>
          <cell r="S117">
            <v>0</v>
          </cell>
          <cell r="T117" t="str">
            <v>860-774-3792</v>
          </cell>
          <cell r="U117">
            <v>0</v>
          </cell>
          <cell r="V117">
            <v>0</v>
          </cell>
          <cell r="W117">
            <v>0</v>
          </cell>
        </row>
        <row r="118">
          <cell r="A118" t="str">
            <v>Rutigliano</v>
          </cell>
          <cell r="B118" t="str">
            <v>David</v>
          </cell>
          <cell r="C118" t="str">
            <v>J.</v>
          </cell>
          <cell r="D118">
            <v>0</v>
          </cell>
          <cell r="E118">
            <v>123</v>
          </cell>
          <cell r="F118" t="str">
            <v>Fairfield County</v>
          </cell>
          <cell r="G118">
            <v>0</v>
          </cell>
          <cell r="H118">
            <v>0</v>
          </cell>
          <cell r="I118" t="str">
            <v>Republican</v>
          </cell>
          <cell r="J118" t="str">
            <v>52 Stemway Road</v>
          </cell>
          <cell r="K118" t="str">
            <v>Trumbull, CT 06611</v>
          </cell>
          <cell r="L118" t="str">
            <v>Legislative Office Building, Room 4200</v>
          </cell>
          <cell r="M118" t="str">
            <v>Hartford, CT 06106-1591</v>
          </cell>
          <cell r="N118" t="str">
            <v>David.Rutigliano@housegop.ct.gov</v>
          </cell>
          <cell r="O118" t="str">
            <v>Bobbie Bergeron</v>
          </cell>
          <cell r="P118" t="str">
            <v>bobbie.bergeron@cga.ct.gov</v>
          </cell>
          <cell r="Q118" t="str">
            <v>860-240-8728</v>
          </cell>
          <cell r="R118" t="str">
            <v>sbcfood@hotmail.com</v>
          </cell>
          <cell r="S118" t="str">
            <v>daver@daver123.com</v>
          </cell>
          <cell r="T118">
            <v>0</v>
          </cell>
          <cell r="U118" t="str">
            <v>203-247-3663</v>
          </cell>
          <cell r="V118">
            <v>0</v>
          </cell>
          <cell r="W118">
            <v>0</v>
          </cell>
        </row>
        <row r="119">
          <cell r="A119" t="str">
            <v>Ryan</v>
          </cell>
          <cell r="B119" t="str">
            <v>Kevin </v>
          </cell>
          <cell r="C119">
            <v>0</v>
          </cell>
          <cell r="D119">
            <v>0</v>
          </cell>
          <cell r="E119">
            <v>139</v>
          </cell>
          <cell r="F119" t="str">
            <v>Southeast</v>
          </cell>
          <cell r="G119">
            <v>0</v>
          </cell>
          <cell r="H119">
            <v>0</v>
          </cell>
          <cell r="I119" t="str">
            <v>Democrat</v>
          </cell>
          <cell r="J119" t="str">
            <v>21 Terrace Drive</v>
          </cell>
          <cell r="K119" t="str">
            <v>Oakdale, CT 06370</v>
          </cell>
          <cell r="L119" t="str">
            <v>Legislative Office Building, Room 4108</v>
          </cell>
          <cell r="M119" t="str">
            <v>Hartford, CT 06106-1591</v>
          </cell>
          <cell r="N119" t="str">
            <v>Kevin.Ryan@cga.ct.gov</v>
          </cell>
          <cell r="O119" t="str">
            <v>Mike Smith</v>
          </cell>
          <cell r="P119" t="str">
            <v>mike.smith@cga.ct.gov</v>
          </cell>
          <cell r="Q119" t="str">
            <v>860-240-8378</v>
          </cell>
          <cell r="R119" t="str">
            <v>Kryan27620@aol.com </v>
          </cell>
          <cell r="S119">
            <v>0</v>
          </cell>
          <cell r="T119" t="str">
            <v>860-848-0790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 t="str">
            <v>Sampson</v>
          </cell>
          <cell r="B120" t="str">
            <v>Rob</v>
          </cell>
          <cell r="C120" t="str">
            <v>C.</v>
          </cell>
          <cell r="D120">
            <v>0</v>
          </cell>
          <cell r="E120">
            <v>80</v>
          </cell>
          <cell r="F120" t="str">
            <v>Central CT</v>
          </cell>
          <cell r="G120" t="str">
            <v>Waterbury-Litchfield</v>
          </cell>
          <cell r="H120">
            <v>0</v>
          </cell>
          <cell r="I120" t="str">
            <v>Republican</v>
          </cell>
          <cell r="J120" t="str">
            <v>276 Bound Line Road</v>
          </cell>
          <cell r="K120" t="str">
            <v>Wolcott, CT 06716</v>
          </cell>
          <cell r="L120" t="str">
            <v>Legislative Office Building, Room 4200</v>
          </cell>
          <cell r="M120" t="str">
            <v>Hartford, CT 06106-1591</v>
          </cell>
          <cell r="N120" t="str">
            <v>Rob.Sampson@housegop.ct.gov</v>
          </cell>
          <cell r="O120" t="str">
            <v>Ashley Zane</v>
          </cell>
          <cell r="P120" t="str">
            <v>ashley.zane@cga.ct.gov</v>
          </cell>
          <cell r="Q120" t="str">
            <v>860-240-8398</v>
          </cell>
          <cell r="R120" t="str">
            <v>mail@robertsampson.com</v>
          </cell>
          <cell r="S120">
            <v>0</v>
          </cell>
          <cell r="T120" t="str">
            <v>203-879-3200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 t="str">
            <v>Sanchez</v>
          </cell>
          <cell r="B121" t="str">
            <v>Robert "Bobby"</v>
          </cell>
          <cell r="C121" t="str">
            <v>C.</v>
          </cell>
          <cell r="D121">
            <v>0</v>
          </cell>
          <cell r="E121">
            <v>25</v>
          </cell>
          <cell r="F121" t="str">
            <v>Central CT</v>
          </cell>
          <cell r="G121">
            <v>0</v>
          </cell>
          <cell r="H121">
            <v>0</v>
          </cell>
          <cell r="I121" t="str">
            <v>Democrat </v>
          </cell>
          <cell r="J121" t="str">
            <v>269 Washington Street</v>
          </cell>
          <cell r="K121" t="str">
            <v>New Britain, CT 06051</v>
          </cell>
          <cell r="L121" t="str">
            <v>Legislative Office Building, Room 4018</v>
          </cell>
          <cell r="M121" t="str">
            <v>Hartford, CT 06106-1591</v>
          </cell>
          <cell r="N121" t="str">
            <v>Robert.Sanchez@cga.ct.gov</v>
          </cell>
          <cell r="O121" t="str">
            <v>Luz Osuba</v>
          </cell>
          <cell r="P121" t="str">
            <v>luz.osuba@cga.ct.gov</v>
          </cell>
          <cell r="Q121" t="str">
            <v>860-240-1359</v>
          </cell>
          <cell r="R121" t="str">
            <v>robertsanchez269@comcast.net</v>
          </cell>
          <cell r="S121">
            <v>0</v>
          </cell>
          <cell r="T121" t="str">
            <v>860-225-4807</v>
          </cell>
          <cell r="U121" t="str">
            <v>860-810-8259</v>
          </cell>
          <cell r="V121">
            <v>0</v>
          </cell>
          <cell r="W121">
            <v>0</v>
          </cell>
        </row>
        <row r="122">
          <cell r="A122" t="str">
            <v>Santiago</v>
          </cell>
          <cell r="B122" t="str">
            <v>Ezequiel </v>
          </cell>
          <cell r="C122">
            <v>0</v>
          </cell>
          <cell r="D122">
            <v>0</v>
          </cell>
          <cell r="E122">
            <v>130</v>
          </cell>
          <cell r="F122" t="str">
            <v>Fairfield County</v>
          </cell>
          <cell r="G122">
            <v>0</v>
          </cell>
          <cell r="H122">
            <v>0</v>
          </cell>
          <cell r="I122" t="str">
            <v>Democrat</v>
          </cell>
          <cell r="J122" t="str">
            <v>991 State Street</v>
          </cell>
          <cell r="K122" t="str">
            <v>Bridgeport, CT 06605</v>
          </cell>
          <cell r="L122" t="str">
            <v>Legislative Office Building, Room 5003</v>
          </cell>
          <cell r="M122" t="str">
            <v>Hartford, CT 06106-1591</v>
          </cell>
          <cell r="N122" t="str">
            <v>Ezequiel.Santiago@cga.ct.gov</v>
          </cell>
          <cell r="O122" t="str">
            <v>Tanya Pantoja</v>
          </cell>
          <cell r="P122" t="str">
            <v>tanya.pantoja@cga.ct.gov</v>
          </cell>
          <cell r="Q122" t="str">
            <v>860-240-8579</v>
          </cell>
          <cell r="R122" t="str">
            <v>repsantiago130@gmail.com </v>
          </cell>
          <cell r="S122">
            <v>0</v>
          </cell>
          <cell r="T122" t="str">
            <v>203-345-5976</v>
          </cell>
          <cell r="U122" t="str">
            <v>203-685-8168</v>
          </cell>
          <cell r="V122">
            <v>0</v>
          </cell>
          <cell r="W122">
            <v>0</v>
          </cell>
        </row>
        <row r="123">
          <cell r="A123" t="str">
            <v>Santiago</v>
          </cell>
          <cell r="B123" t="str">
            <v>Hilda</v>
          </cell>
          <cell r="C123" t="str">
            <v>E.</v>
          </cell>
          <cell r="D123">
            <v>0</v>
          </cell>
          <cell r="E123">
            <v>84</v>
          </cell>
          <cell r="F123" t="str">
            <v>Middletown, Meriden, Wallingford</v>
          </cell>
          <cell r="G123">
            <v>0</v>
          </cell>
          <cell r="H123">
            <v>0</v>
          </cell>
          <cell r="I123" t="str">
            <v>Democrat</v>
          </cell>
          <cell r="J123" t="str">
            <v>86 South Avenue, 3rd Floor</v>
          </cell>
          <cell r="K123" t="str">
            <v>Meriden, CT 06451                        </v>
          </cell>
          <cell r="L123" t="str">
            <v>Legislative Office Building, Room 4111</v>
          </cell>
          <cell r="M123" t="str">
            <v>Hartford, CT 06106-1591</v>
          </cell>
          <cell r="N123" t="str">
            <v>Hilda.Santiago@cga.ct.gov</v>
          </cell>
          <cell r="O123" t="str">
            <v>Chelsea Neelon</v>
          </cell>
          <cell r="P123" t="str">
            <v>chelsea.neelon@cga.ct.gov</v>
          </cell>
          <cell r="Q123" t="str">
            <v>860-240-8466</v>
          </cell>
          <cell r="R123" t="str">
            <v>hildasantiago@gmail.com </v>
          </cell>
          <cell r="S123">
            <v>0</v>
          </cell>
          <cell r="T123">
            <v>0</v>
          </cell>
          <cell r="U123" t="str">
            <v>203-886-7447</v>
          </cell>
          <cell r="V123">
            <v>0</v>
          </cell>
          <cell r="W123">
            <v>0</v>
          </cell>
        </row>
        <row r="124">
          <cell r="A124" t="str">
            <v>Sayers</v>
          </cell>
          <cell r="B124" t="str">
            <v>Peggy</v>
          </cell>
          <cell r="C124">
            <v>0</v>
          </cell>
          <cell r="D124">
            <v>0</v>
          </cell>
          <cell r="E124">
            <v>60</v>
          </cell>
          <cell r="F124" t="str">
            <v>Greater Hartford</v>
          </cell>
          <cell r="G124">
            <v>0</v>
          </cell>
          <cell r="H124">
            <v>0</v>
          </cell>
          <cell r="I124" t="str">
            <v>Democrat</v>
          </cell>
          <cell r="J124" t="str">
            <v>81 Spring Street</v>
          </cell>
          <cell r="K124" t="str">
            <v>Windsor Locks, CT 06096</v>
          </cell>
          <cell r="L124" t="str">
            <v>Legislative Office Building, Room 4109</v>
          </cell>
          <cell r="M124" t="str">
            <v>Hartford, CT 06106-1591</v>
          </cell>
          <cell r="N124" t="str">
            <v>Peggy.Sayers@cga.ct.gov</v>
          </cell>
          <cell r="O124" t="str">
            <v>Mary Quinn</v>
          </cell>
          <cell r="P124" t="str">
            <v>mary.quinn@cga.ct.gov</v>
          </cell>
          <cell r="Q124" t="str">
            <v>860-240-0182</v>
          </cell>
          <cell r="R124" t="str">
            <v>peggysayers@cox.net</v>
          </cell>
          <cell r="S124">
            <v>0</v>
          </cell>
          <cell r="T124" t="str">
            <v>860-623-3868</v>
          </cell>
          <cell r="U124">
            <v>0</v>
          </cell>
          <cell r="V124">
            <v>0</v>
          </cell>
          <cell r="W124">
            <v>0</v>
          </cell>
        </row>
        <row r="125">
          <cell r="A125" t="str">
            <v>Scanlon</v>
          </cell>
          <cell r="B125" t="str">
            <v>Sean </v>
          </cell>
          <cell r="C125">
            <v>0</v>
          </cell>
          <cell r="D125">
            <v>0</v>
          </cell>
          <cell r="E125">
            <v>98</v>
          </cell>
          <cell r="F125" t="str">
            <v>Greater New Haven</v>
          </cell>
          <cell r="G125">
            <v>0</v>
          </cell>
          <cell r="H125">
            <v>0</v>
          </cell>
          <cell r="I125" t="str">
            <v>Democrat</v>
          </cell>
          <cell r="J125" t="str">
            <v>51 Pearl Street, Unit C</v>
          </cell>
          <cell r="K125" t="str">
            <v>Guilford, CT 06437</v>
          </cell>
          <cell r="L125" t="str">
            <v>Legislative Office Building, Room 4024</v>
          </cell>
          <cell r="M125" t="str">
            <v>Hartford, CT 06106-1591</v>
          </cell>
          <cell r="N125" t="str">
            <v>Sean.Scanlon@cga.ct.gov</v>
          </cell>
          <cell r="O125" t="str">
            <v>Alex Pachkovsky</v>
          </cell>
          <cell r="P125" t="str">
            <v>alex.pachkovsky@cga.ct.gov</v>
          </cell>
          <cell r="Q125" t="str">
            <v>860-240-8387</v>
          </cell>
          <cell r="R125" t="str">
            <v>scanlon4rep@gmail.com</v>
          </cell>
          <cell r="S125" t="str">
            <v>scanlon68@gmail.com</v>
          </cell>
          <cell r="T125">
            <v>0</v>
          </cell>
          <cell r="U125" t="str">
            <v>203-214-9250</v>
          </cell>
          <cell r="V125">
            <v>0</v>
          </cell>
          <cell r="W125">
            <v>0</v>
          </cell>
        </row>
        <row r="126">
          <cell r="A126" t="str">
            <v>Scott</v>
          </cell>
          <cell r="B126" t="str">
            <v>John</v>
          </cell>
          <cell r="C126" t="str">
            <v>F. </v>
          </cell>
          <cell r="D126">
            <v>0</v>
          </cell>
          <cell r="E126">
            <v>40</v>
          </cell>
          <cell r="F126" t="str">
            <v>Southeast</v>
          </cell>
          <cell r="G126">
            <v>0</v>
          </cell>
          <cell r="H126">
            <v>0</v>
          </cell>
          <cell r="I126" t="str">
            <v>Republican</v>
          </cell>
          <cell r="J126" t="str">
            <v>674 Cow Hill Road</v>
          </cell>
          <cell r="K126" t="str">
            <v>Mystic, CT 06355</v>
          </cell>
          <cell r="L126" t="str">
            <v>Legislative Office Building, Room 4200</v>
          </cell>
          <cell r="M126" t="str">
            <v>Hartford, CT 06106-1591</v>
          </cell>
          <cell r="N126" t="str">
            <v>John.Scott@housegop.ct.gov</v>
          </cell>
          <cell r="O126" t="str">
            <v>Maureen Urso</v>
          </cell>
          <cell r="P126" t="str">
            <v>maureen.urso@cga.ct.gov</v>
          </cell>
          <cell r="Q126" t="str">
            <v>860-240-8723</v>
          </cell>
          <cell r="R126" t="str">
            <v>john27@me.com </v>
          </cell>
          <cell r="S126">
            <v>0</v>
          </cell>
          <cell r="T126">
            <v>0</v>
          </cell>
          <cell r="U126" t="str">
            <v>860-961-4580</v>
          </cell>
          <cell r="V126">
            <v>0</v>
          </cell>
          <cell r="W126">
            <v>0</v>
          </cell>
        </row>
        <row r="127">
          <cell r="A127" t="str">
            <v>Serra</v>
          </cell>
          <cell r="B127" t="str">
            <v>Joseph</v>
          </cell>
          <cell r="C127">
            <v>0</v>
          </cell>
          <cell r="D127">
            <v>0</v>
          </cell>
          <cell r="E127">
            <v>33</v>
          </cell>
          <cell r="F127" t="str">
            <v>Middletown, Meriden, Wallingford</v>
          </cell>
          <cell r="G127">
            <v>0</v>
          </cell>
          <cell r="H127">
            <v>0</v>
          </cell>
          <cell r="I127" t="str">
            <v>Democrat</v>
          </cell>
          <cell r="J127" t="str">
            <v>1510 Randolph Road</v>
          </cell>
          <cell r="K127" t="str">
            <v>Middletown, CT 06457</v>
          </cell>
          <cell r="L127" t="str">
            <v>Legislative Office Building, Room 4021</v>
          </cell>
          <cell r="M127" t="str">
            <v>Hartford, CT 06106-1591</v>
          </cell>
          <cell r="N127" t="str">
            <v>Joseph.Serra@cga.ct.gov</v>
          </cell>
          <cell r="O127" t="str">
            <v>Dawn Niles</v>
          </cell>
          <cell r="P127" t="str">
            <v>dawn.niles@cga.ct.gov</v>
          </cell>
          <cell r="Q127" t="str">
            <v>860-240-0082</v>
          </cell>
          <cell r="R127" t="str">
            <v>JosephCSerra@yahoo.com </v>
          </cell>
          <cell r="S127">
            <v>0</v>
          </cell>
          <cell r="T127" t="str">
            <v>860-347-0119 </v>
          </cell>
          <cell r="U127" t="str">
            <v>860-250-6777</v>
          </cell>
          <cell r="V127">
            <v>0</v>
          </cell>
          <cell r="W127">
            <v>0</v>
          </cell>
        </row>
        <row r="128">
          <cell r="A128" t="str">
            <v>Shaban</v>
          </cell>
          <cell r="B128" t="str">
            <v>John</v>
          </cell>
          <cell r="C128" t="str">
            <v>T. </v>
          </cell>
          <cell r="D128">
            <v>0</v>
          </cell>
          <cell r="E128">
            <v>135</v>
          </cell>
          <cell r="F128" t="str">
            <v>Fairfield County</v>
          </cell>
          <cell r="G128">
            <v>0</v>
          </cell>
          <cell r="H128">
            <v>0</v>
          </cell>
          <cell r="I128" t="str">
            <v>Republican</v>
          </cell>
          <cell r="J128" t="str">
            <v>29 Ledgewood Road</v>
          </cell>
          <cell r="K128" t="str">
            <v>Redding, CT 06896</v>
          </cell>
          <cell r="L128" t="str">
            <v>Legislative Office Building, Room 4200</v>
          </cell>
          <cell r="M128" t="str">
            <v>Hartford, CT 06106-1591</v>
          </cell>
          <cell r="N128" t="str">
            <v>John.Shaban@housegop.ct.gov</v>
          </cell>
          <cell r="O128" t="str">
            <v>Bobbie Bergeron</v>
          </cell>
          <cell r="P128" t="str">
            <v>bobbie.bergeron@cga.ct.gov</v>
          </cell>
          <cell r="Q128" t="str">
            <v>860-240-8728</v>
          </cell>
          <cell r="R128" t="str">
            <v>jshaban@wbamct.com</v>
          </cell>
          <cell r="S128" t="str">
            <v>jshaban@optonline.net</v>
          </cell>
          <cell r="T128">
            <v>0</v>
          </cell>
          <cell r="U128" t="str">
            <v>203-856-3885</v>
          </cell>
          <cell r="V128">
            <v>0</v>
          </cell>
          <cell r="W128">
            <v>0</v>
          </cell>
        </row>
        <row r="129">
          <cell r="A129" t="str">
            <v>Sharkey</v>
          </cell>
          <cell r="B129" t="str">
            <v>J.</v>
          </cell>
          <cell r="C129" t="str">
            <v>Brendan </v>
          </cell>
          <cell r="D129">
            <v>0</v>
          </cell>
          <cell r="E129">
            <v>88</v>
          </cell>
          <cell r="F129" t="str">
            <v>Greater New Haven</v>
          </cell>
          <cell r="G129">
            <v>0</v>
          </cell>
          <cell r="H129">
            <v>0</v>
          </cell>
          <cell r="I129" t="str">
            <v>Democrat</v>
          </cell>
          <cell r="J129" t="str">
            <v>600 Mt. Carmel Avenue</v>
          </cell>
          <cell r="K129" t="str">
            <v>Hamden, CT 06518</v>
          </cell>
          <cell r="L129" t="str">
            <v>Legislative Office Building, Room 4105</v>
          </cell>
          <cell r="M129" t="str">
            <v>Hartford, CT 06106-1591</v>
          </cell>
          <cell r="N129" t="str">
            <v>Brendan.Sharkey@cga.ct.gov</v>
          </cell>
          <cell r="O129" t="str">
            <v>Jonathan Ferrigno</v>
          </cell>
          <cell r="P129" t="str">
            <v>jonathan.ferrigno@cga.ct.gov</v>
          </cell>
          <cell r="Q129" t="str">
            <v>860-240-1468</v>
          </cell>
          <cell r="R129" t="str">
            <v>brendan@brendansharkey.com </v>
          </cell>
          <cell r="S129">
            <v>0</v>
          </cell>
          <cell r="T129" t="str">
            <v>203-281-4647</v>
          </cell>
          <cell r="U129">
            <v>0</v>
          </cell>
          <cell r="V129">
            <v>0</v>
          </cell>
          <cell r="W129">
            <v>0</v>
          </cell>
        </row>
        <row r="130">
          <cell r="A130" t="str">
            <v>Simanski</v>
          </cell>
          <cell r="B130" t="str">
            <v>Bill</v>
          </cell>
          <cell r="C130" t="str">
            <v>J.</v>
          </cell>
          <cell r="D130">
            <v>0</v>
          </cell>
          <cell r="E130">
            <v>62</v>
          </cell>
          <cell r="F130" t="str">
            <v>Waterbury-Litchfield</v>
          </cell>
          <cell r="G130" t="str">
            <v>Greater Hartford</v>
          </cell>
          <cell r="H130">
            <v>0</v>
          </cell>
          <cell r="I130" t="str">
            <v>Republican</v>
          </cell>
          <cell r="J130" t="str">
            <v>12 Kilmer Lane</v>
          </cell>
          <cell r="K130" t="str">
            <v>Granby, CT 06035</v>
          </cell>
          <cell r="L130" t="str">
            <v>Legislative Office Building, Room 4200</v>
          </cell>
          <cell r="M130" t="str">
            <v>Hartford, CT 06106-1591</v>
          </cell>
          <cell r="N130" t="str">
            <v>Bill.Simanski@housegop.ct.gov</v>
          </cell>
          <cell r="O130" t="str">
            <v>Sarah Finlaw</v>
          </cell>
          <cell r="P130" t="str">
            <v>sarah.finlaw@cga.ct.gov</v>
          </cell>
          <cell r="Q130" t="str">
            <v>860-240-8381</v>
          </cell>
          <cell r="R130" t="str">
            <v>granbills1@gmail.com</v>
          </cell>
          <cell r="S130">
            <v>0</v>
          </cell>
          <cell r="T130" t="str">
            <v>860-653-0686</v>
          </cell>
          <cell r="U130">
            <v>0</v>
          </cell>
          <cell r="V130">
            <v>0</v>
          </cell>
          <cell r="W130">
            <v>0</v>
          </cell>
        </row>
        <row r="131">
          <cell r="A131" t="str">
            <v>Simmons</v>
          </cell>
          <cell r="B131" t="str">
            <v>Caroline</v>
          </cell>
          <cell r="C131" t="str">
            <v>B. </v>
          </cell>
          <cell r="D131">
            <v>0</v>
          </cell>
          <cell r="E131">
            <v>144</v>
          </cell>
          <cell r="F131" t="str">
            <v>Fairfield County</v>
          </cell>
          <cell r="G131">
            <v>0</v>
          </cell>
          <cell r="H131">
            <v>0</v>
          </cell>
          <cell r="I131" t="str">
            <v>Democrat</v>
          </cell>
          <cell r="J131" t="str">
            <v>287 Bridge Street</v>
          </cell>
          <cell r="K131" t="str">
            <v>Stamford, CT 06905</v>
          </cell>
          <cell r="L131" t="str">
            <v>Legislative Office Building, Room 4016</v>
          </cell>
          <cell r="M131" t="str">
            <v>Hartford, CT 06106-1591</v>
          </cell>
          <cell r="N131" t="str">
            <v>Caroline.Simmons@cga.ct.gov</v>
          </cell>
          <cell r="O131" t="str">
            <v>Ben Dwyer</v>
          </cell>
          <cell r="P131" t="str">
            <v>benjamin.dwyer@cga.ct.gov</v>
          </cell>
          <cell r="Q131" t="str">
            <v>860-240-8569</v>
          </cell>
          <cell r="R131" t="str">
            <v>Simmons.Caroline@gmail.com</v>
          </cell>
          <cell r="S131">
            <v>0</v>
          </cell>
          <cell r="T131">
            <v>0</v>
          </cell>
          <cell r="U131" t="str">
            <v>203-962-4619</v>
          </cell>
          <cell r="V131">
            <v>0</v>
          </cell>
          <cell r="W131">
            <v>0</v>
          </cell>
        </row>
        <row r="132">
          <cell r="A132" t="str">
            <v>Smith</v>
          </cell>
          <cell r="B132" t="str">
            <v>Richard</v>
          </cell>
          <cell r="C132" t="str">
            <v>A. </v>
          </cell>
          <cell r="D132">
            <v>0</v>
          </cell>
          <cell r="E132">
            <v>108</v>
          </cell>
          <cell r="F132" t="str">
            <v>Fairfield County</v>
          </cell>
          <cell r="G132">
            <v>0</v>
          </cell>
          <cell r="H132">
            <v>0</v>
          </cell>
          <cell r="I132" t="str">
            <v>Republican</v>
          </cell>
          <cell r="J132" t="str">
            <v>25 Jeremy Drive</v>
          </cell>
          <cell r="K132" t="str">
            <v>New Fairfield, CT 06812</v>
          </cell>
          <cell r="L132" t="str">
            <v>Legislative Office Building, Room 4200</v>
          </cell>
          <cell r="M132" t="str">
            <v>Hartford, CT 06106-1591</v>
          </cell>
          <cell r="N132" t="str">
            <v>Richard.Smith@housegop.ct.gov</v>
          </cell>
          <cell r="O132" t="str">
            <v>Molly Griffin</v>
          </cell>
          <cell r="P132" t="str">
            <v>molly.griffin@cga.ct.gov</v>
          </cell>
          <cell r="Q132" t="str">
            <v>860-240-1310</v>
          </cell>
          <cell r="R132" t="str">
            <v>SmithHouse108@att.net </v>
          </cell>
          <cell r="S132">
            <v>0</v>
          </cell>
          <cell r="T132">
            <v>0</v>
          </cell>
          <cell r="U132" t="str">
            <v>203-460-4871</v>
          </cell>
          <cell r="V132">
            <v>0</v>
          </cell>
          <cell r="W132">
            <v>0</v>
          </cell>
        </row>
        <row r="133">
          <cell r="A133" t="str">
            <v>Sredzinski</v>
          </cell>
          <cell r="B133" t="str">
            <v>JP</v>
          </cell>
          <cell r="C133">
            <v>0</v>
          </cell>
          <cell r="D133">
            <v>0</v>
          </cell>
          <cell r="E133">
            <v>112</v>
          </cell>
          <cell r="F133" t="str">
            <v>Fairfield County</v>
          </cell>
          <cell r="G133">
            <v>0</v>
          </cell>
          <cell r="H133">
            <v>0</v>
          </cell>
          <cell r="I133" t="str">
            <v>Republican</v>
          </cell>
          <cell r="J133" t="str">
            <v>210-D Windgate Circle</v>
          </cell>
          <cell r="K133" t="str">
            <v>Monroe, CT 06468</v>
          </cell>
          <cell r="L133" t="str">
            <v>Legislative Office Building, Room 4200</v>
          </cell>
          <cell r="M133" t="str">
            <v>Hartford, CT 06106-1591</v>
          </cell>
          <cell r="N133" t="str">
            <v>JP.Sredzinski@cga.ct.gov</v>
          </cell>
          <cell r="O133" t="str">
            <v>Andrew O'Connor</v>
          </cell>
          <cell r="P133" t="str">
            <v>andrew.oconnor@cga.ct.gov</v>
          </cell>
          <cell r="Q133" t="str">
            <v>860-240-8734</v>
          </cell>
          <cell r="R133" t="str">
            <v>jpsredzinski@hotmail.com </v>
          </cell>
          <cell r="S133">
            <v>0</v>
          </cell>
          <cell r="T133">
            <v>0</v>
          </cell>
          <cell r="U133" t="str">
            <v>203-650-0252</v>
          </cell>
          <cell r="V133">
            <v>0</v>
          </cell>
          <cell r="W133">
            <v>0</v>
          </cell>
        </row>
        <row r="134">
          <cell r="A134" t="str">
            <v>Srinivasan</v>
          </cell>
          <cell r="B134" t="str">
            <v>Prasad </v>
          </cell>
          <cell r="C134">
            <v>0</v>
          </cell>
          <cell r="D134">
            <v>0</v>
          </cell>
          <cell r="E134">
            <v>31</v>
          </cell>
          <cell r="F134" t="str">
            <v>Greater Hartford</v>
          </cell>
          <cell r="G134">
            <v>0</v>
          </cell>
          <cell r="H134">
            <v>0</v>
          </cell>
          <cell r="I134" t="str">
            <v>Republican</v>
          </cell>
          <cell r="J134" t="str">
            <v>268 Grandview Drive</v>
          </cell>
          <cell r="K134" t="str">
            <v>Glastonbury, CT 06033</v>
          </cell>
          <cell r="L134" t="str">
            <v>Legislative Office Building, Room 4200</v>
          </cell>
          <cell r="M134" t="str">
            <v>Hartford, CT 06106-1591</v>
          </cell>
          <cell r="N134" t="str">
            <v>Prasad.Srinivasan@housegop.ct.gov</v>
          </cell>
          <cell r="O134" t="str">
            <v>Molly Griffin</v>
          </cell>
          <cell r="P134" t="str">
            <v>molly.griffin@cga.ct.gov</v>
          </cell>
          <cell r="Q134" t="str">
            <v>860-240-1310</v>
          </cell>
          <cell r="R134" t="str">
            <v>prasad268@yahoo.com</v>
          </cell>
          <cell r="S134">
            <v>0</v>
          </cell>
          <cell r="T134">
            <v>0</v>
          </cell>
          <cell r="U134" t="str">
            <v>860-416-7356</v>
          </cell>
          <cell r="V134">
            <v>0</v>
          </cell>
          <cell r="W134">
            <v>0</v>
          </cell>
        </row>
        <row r="135">
          <cell r="A135" t="str">
            <v>Stafstrom</v>
          </cell>
          <cell r="B135" t="str">
            <v>Steven</v>
          </cell>
          <cell r="C135">
            <v>0</v>
          </cell>
          <cell r="D135">
            <v>0</v>
          </cell>
          <cell r="E135">
            <v>129</v>
          </cell>
          <cell r="F135" t="str">
            <v>Fairfield County</v>
          </cell>
          <cell r="G135">
            <v>0</v>
          </cell>
          <cell r="H135">
            <v>0</v>
          </cell>
          <cell r="I135" t="str">
            <v>Democrat</v>
          </cell>
          <cell r="J135" t="str">
            <v>138 Fayerweather Terrace</v>
          </cell>
          <cell r="K135" t="str">
            <v>Bridgeport, CT 06605 </v>
          </cell>
          <cell r="L135" t="str">
            <v>Legislative Office Building, Room 4000</v>
          </cell>
          <cell r="M135" t="str">
            <v>Hartford, CT 06106-1591</v>
          </cell>
          <cell r="N135" t="str">
            <v>steve.stafstrom@cga.ct.gov</v>
          </cell>
          <cell r="O135" t="str">
            <v>Alex Pachkovsky</v>
          </cell>
          <cell r="P135" t="str">
            <v>alex.pachkovsky@cga.ct.gov</v>
          </cell>
          <cell r="Q135" t="str">
            <v>860-240-8387</v>
          </cell>
          <cell r="R135" t="str">
            <v>sstafstrom@gmail.com</v>
          </cell>
          <cell r="S135">
            <v>0</v>
          </cell>
          <cell r="T135">
            <v>0</v>
          </cell>
          <cell r="U135" t="str">
            <v>203-258-6878</v>
          </cell>
          <cell r="V135">
            <v>0</v>
          </cell>
          <cell r="W135">
            <v>0</v>
          </cell>
        </row>
        <row r="136">
          <cell r="A136" t="str">
            <v>Stallworth</v>
          </cell>
          <cell r="B136" t="str">
            <v>Charlie</v>
          </cell>
          <cell r="C136" t="str">
            <v>L. </v>
          </cell>
          <cell r="D136">
            <v>0</v>
          </cell>
          <cell r="E136">
            <v>126</v>
          </cell>
          <cell r="F136" t="str">
            <v>Fairfield County</v>
          </cell>
          <cell r="G136">
            <v>0</v>
          </cell>
          <cell r="H136">
            <v>0</v>
          </cell>
          <cell r="I136" t="str">
            <v>Democrat</v>
          </cell>
          <cell r="J136" t="str">
            <v>35 Wickliffe Circle</v>
          </cell>
          <cell r="K136" t="str">
            <v>Bridgeport, CT 06606</v>
          </cell>
          <cell r="L136" t="str">
            <v>Legislative Office Building, Room 5005</v>
          </cell>
          <cell r="M136" t="str">
            <v>Hartford, CT 06106-1591</v>
          </cell>
          <cell r="N136" t="str">
            <v>Charlie.Stallworth@cga.ct.gov</v>
          </cell>
          <cell r="O136" t="str">
            <v>Ciro Zelaya</v>
          </cell>
          <cell r="P136" t="str">
            <v>ciro.zelaya@cga.ct.gov</v>
          </cell>
          <cell r="Q136" t="str">
            <v>860-240-8514</v>
          </cell>
          <cell r="R136" t="str">
            <v>stallworth4staterep@gmail.com</v>
          </cell>
          <cell r="S136">
            <v>0</v>
          </cell>
          <cell r="T136" t="str">
            <v>203-345-7254</v>
          </cell>
          <cell r="U136" t="str">
            <v>203-449-8301</v>
          </cell>
          <cell r="V136">
            <v>0</v>
          </cell>
          <cell r="W136">
            <v>0</v>
          </cell>
        </row>
        <row r="137">
          <cell r="A137" t="str">
            <v>Staneski</v>
          </cell>
          <cell r="B137" t="str">
            <v>Pam</v>
          </cell>
          <cell r="C137" t="str">
            <v>S.</v>
          </cell>
          <cell r="D137">
            <v>0</v>
          </cell>
          <cell r="E137">
            <v>119</v>
          </cell>
          <cell r="F137" t="str">
            <v>Greater New Haven</v>
          </cell>
          <cell r="G137">
            <v>0</v>
          </cell>
          <cell r="H137">
            <v>0</v>
          </cell>
          <cell r="I137" t="str">
            <v>Republican</v>
          </cell>
          <cell r="J137" t="str">
            <v>35 Point Lookout</v>
          </cell>
          <cell r="K137" t="str">
            <v>Milford, CT 06460</v>
          </cell>
          <cell r="L137" t="str">
            <v>Legislative Office Building, Room 4200</v>
          </cell>
          <cell r="M137" t="str">
            <v>Hartford, CT 06106-1591</v>
          </cell>
          <cell r="N137" t="str">
            <v>Pam.Staneski@cga.ct.gov</v>
          </cell>
          <cell r="O137" t="str">
            <v>Dave Williams</v>
          </cell>
          <cell r="P137" t="str">
            <v>david.j.williams@cga.ct.gov</v>
          </cell>
          <cell r="Q137" t="str">
            <v>860-240-8389</v>
          </cell>
          <cell r="R137" t="str">
            <v>staneski@sbcglobal.net</v>
          </cell>
          <cell r="S137" t="str">
            <v>pamforthe119th@gmail.com</v>
          </cell>
          <cell r="T137" t="str">
            <v>203-876-0286</v>
          </cell>
          <cell r="U137" t="str">
            <v>203-916-1238</v>
          </cell>
          <cell r="V137">
            <v>0</v>
          </cell>
          <cell r="W137">
            <v>0</v>
          </cell>
        </row>
        <row r="138">
          <cell r="A138" t="str">
            <v>Steinberg</v>
          </cell>
          <cell r="B138" t="str">
            <v>Jonathan</v>
          </cell>
          <cell r="C138" t="str">
            <v>P. </v>
          </cell>
          <cell r="D138">
            <v>0</v>
          </cell>
          <cell r="E138">
            <v>136</v>
          </cell>
          <cell r="F138" t="str">
            <v>Fairfield County</v>
          </cell>
          <cell r="G138">
            <v>0</v>
          </cell>
          <cell r="H138">
            <v>0</v>
          </cell>
          <cell r="I138" t="str">
            <v>Democrat</v>
          </cell>
          <cell r="J138" t="str">
            <v>1 Bushy Ridge</v>
          </cell>
          <cell r="K138" t="str">
            <v>Westport, CT 06880</v>
          </cell>
          <cell r="L138" t="str">
            <v>Legislative Office Building, Room 4032</v>
          </cell>
          <cell r="M138" t="str">
            <v>Hartford, CT 06106-1591</v>
          </cell>
          <cell r="N138" t="str">
            <v>Jonathan.Steinberg@cga.ct.gov</v>
          </cell>
          <cell r="O138" t="str">
            <v>Alex South</v>
          </cell>
          <cell r="P138" t="str">
            <v>alex.south@cga.ct.gov</v>
          </cell>
          <cell r="Q138" t="str">
            <v>860-240-8556</v>
          </cell>
          <cell r="R138" t="str">
            <v>jpsteinberg@optonline.net</v>
          </cell>
          <cell r="S138">
            <v>0</v>
          </cell>
          <cell r="T138">
            <v>0</v>
          </cell>
          <cell r="U138" t="str">
            <v>203-722-7477</v>
          </cell>
          <cell r="V138">
            <v>0</v>
          </cell>
          <cell r="W138">
            <v>0</v>
          </cell>
        </row>
        <row r="139">
          <cell r="A139" t="str">
            <v>Tercyak</v>
          </cell>
          <cell r="B139" t="str">
            <v>Peter</v>
          </cell>
          <cell r="C139" t="str">
            <v>A. </v>
          </cell>
          <cell r="D139">
            <v>0</v>
          </cell>
          <cell r="E139">
            <v>26</v>
          </cell>
          <cell r="F139" t="str">
            <v>Central CT</v>
          </cell>
          <cell r="G139">
            <v>0</v>
          </cell>
          <cell r="H139">
            <v>0</v>
          </cell>
          <cell r="I139" t="str">
            <v>Democrat</v>
          </cell>
          <cell r="J139" t="str">
            <v>150 Belridge Road</v>
          </cell>
          <cell r="K139" t="str">
            <v>New Britain, CT 06053</v>
          </cell>
          <cell r="L139" t="str">
            <v>Legislative Office Building, Room 3804</v>
          </cell>
          <cell r="M139" t="str">
            <v>Hartford, CT 06106-1591</v>
          </cell>
          <cell r="N139" t="str">
            <v>Peter.Tercyak@cga.ct.gov</v>
          </cell>
          <cell r="O139" t="str">
            <v>Alex Pachkovsky</v>
          </cell>
          <cell r="P139" t="str">
            <v>alex.pachkovsky@cga.ct.gov</v>
          </cell>
          <cell r="Q139" t="str">
            <v>860-240-8387</v>
          </cell>
          <cell r="R139" t="str">
            <v>petertercyak@yahoo.com</v>
          </cell>
          <cell r="S139">
            <v>0</v>
          </cell>
          <cell r="T139" t="str">
            <v>860-225-9722</v>
          </cell>
          <cell r="U139">
            <v>0</v>
          </cell>
          <cell r="V139">
            <v>0</v>
          </cell>
          <cell r="W139">
            <v>0</v>
          </cell>
        </row>
        <row r="140">
          <cell r="A140" t="str">
            <v>Tong</v>
          </cell>
          <cell r="B140" t="str">
            <v>William</v>
          </cell>
          <cell r="C140" t="str">
            <v>M.</v>
          </cell>
          <cell r="D140">
            <v>0</v>
          </cell>
          <cell r="E140">
            <v>147</v>
          </cell>
          <cell r="F140" t="str">
            <v>Fairfield County</v>
          </cell>
          <cell r="G140">
            <v>0</v>
          </cell>
          <cell r="H140">
            <v>0</v>
          </cell>
          <cell r="I140" t="str">
            <v>Democrat</v>
          </cell>
          <cell r="J140" t="str">
            <v>99 Chestnut Hill Road</v>
          </cell>
          <cell r="K140" t="str">
            <v>Stamford, CT 06903</v>
          </cell>
          <cell r="L140" t="str">
            <v>Legislative Office Building, Room 2502</v>
          </cell>
          <cell r="M140" t="str">
            <v>Hartford, CT 06106-1591</v>
          </cell>
          <cell r="N140" t="str">
            <v>William.Tong@cga.ct.gov</v>
          </cell>
          <cell r="O140" t="str">
            <v>Adam Skowera</v>
          </cell>
          <cell r="P140" t="str">
            <v>adam.skowera@cga.ct.gov</v>
          </cell>
          <cell r="Q140" t="str">
            <v>860-240-0412</v>
          </cell>
          <cell r="R140" t="str">
            <v>tong@williamtong.com</v>
          </cell>
          <cell r="S140" t="str">
            <v>wtong@fdh.com</v>
          </cell>
          <cell r="T140" t="str">
            <v>203-595-9809</v>
          </cell>
          <cell r="U140">
            <v>0</v>
          </cell>
          <cell r="V140">
            <v>0</v>
          </cell>
          <cell r="W140">
            <v>0</v>
          </cell>
        </row>
        <row r="141">
          <cell r="A141" t="str">
            <v>Tweedie</v>
          </cell>
          <cell r="B141" t="str">
            <v>Mark </v>
          </cell>
          <cell r="C141">
            <v>0</v>
          </cell>
          <cell r="D141">
            <v>0</v>
          </cell>
          <cell r="E141">
            <v>13</v>
          </cell>
          <cell r="F141" t="str">
            <v>Greater Hartford</v>
          </cell>
          <cell r="G141">
            <v>0</v>
          </cell>
          <cell r="H141">
            <v>0</v>
          </cell>
          <cell r="I141" t="str">
            <v>Republican</v>
          </cell>
          <cell r="J141" t="str">
            <v>107 Sleep Hollow Lane</v>
          </cell>
          <cell r="K141" t="str">
            <v>Manchester, CT 06040</v>
          </cell>
          <cell r="L141" t="str">
            <v>Legislative Office Building, Room 4200</v>
          </cell>
          <cell r="M141" t="str">
            <v>Hartford, CT 06106-1591</v>
          </cell>
          <cell r="N141" t="str">
            <v>Mark.Tweedie@housegop.ct.gov</v>
          </cell>
          <cell r="O141" t="str">
            <v>Nancy Jalbert</v>
          </cell>
          <cell r="P141" t="str">
            <v>nancy.jalbert@cga.ct.gov</v>
          </cell>
          <cell r="Q141" t="str">
            <v>860-240-1342</v>
          </cell>
          <cell r="R141" t="str">
            <v>mtweed@aol.com</v>
          </cell>
          <cell r="S141">
            <v>0</v>
          </cell>
          <cell r="T141">
            <v>0</v>
          </cell>
          <cell r="U141" t="str">
            <v>860-930-9243</v>
          </cell>
          <cell r="V141">
            <v>0</v>
          </cell>
          <cell r="W141">
            <v>0</v>
          </cell>
        </row>
        <row r="142">
          <cell r="A142" t="str">
            <v>Urban</v>
          </cell>
          <cell r="B142" t="str">
            <v>Diana</v>
          </cell>
          <cell r="C142" t="str">
            <v>S.</v>
          </cell>
          <cell r="D142">
            <v>0</v>
          </cell>
          <cell r="E142">
            <v>43</v>
          </cell>
          <cell r="F142" t="str">
            <v>Southeast</v>
          </cell>
          <cell r="G142">
            <v>0</v>
          </cell>
          <cell r="H142">
            <v>0</v>
          </cell>
          <cell r="I142" t="str">
            <v>Democrat</v>
          </cell>
          <cell r="J142" t="str">
            <v>146 Babcock Road</v>
          </cell>
          <cell r="K142" t="str">
            <v>North Stonington, CT 06359</v>
          </cell>
          <cell r="L142" t="str">
            <v>Legislative Office Building, Room 4042</v>
          </cell>
          <cell r="M142" t="str">
            <v>Hartford, CT 06106-1591</v>
          </cell>
          <cell r="N142" t="str">
            <v>Diana.Urban@cga.ct.gov</v>
          </cell>
          <cell r="O142" t="str">
            <v>Brittany Holliday</v>
          </cell>
          <cell r="P142" t="str">
            <v>brittany.holliday@cga.ct.gov</v>
          </cell>
          <cell r="Q142" t="str">
            <v>860-240-8773</v>
          </cell>
          <cell r="R142" t="str">
            <v>DSJU22@aol.com</v>
          </cell>
          <cell r="S142" t="str">
            <v>dianaurban2000@aol.com</v>
          </cell>
          <cell r="T142" t="str">
            <v>860-535-4868</v>
          </cell>
          <cell r="U142" t="str">
            <v> 860-287-2144</v>
          </cell>
          <cell r="V142">
            <v>0</v>
          </cell>
          <cell r="W142">
            <v>0</v>
          </cell>
        </row>
        <row r="143">
          <cell r="A143" t="str">
            <v>Vail</v>
          </cell>
          <cell r="B143" t="str">
            <v>Kurt</v>
          </cell>
          <cell r="C143">
            <v>0</v>
          </cell>
          <cell r="D143">
            <v>0</v>
          </cell>
          <cell r="E143">
            <v>52</v>
          </cell>
          <cell r="F143" t="str">
            <v>Greater Hartford</v>
          </cell>
          <cell r="G143">
            <v>0</v>
          </cell>
          <cell r="H143">
            <v>0</v>
          </cell>
          <cell r="I143" t="str">
            <v>Republican</v>
          </cell>
          <cell r="J143" t="str">
            <v>4 West End Street</v>
          </cell>
          <cell r="K143" t="str">
            <v>Stafford Springs, CT 06076</v>
          </cell>
          <cell r="L143" t="str">
            <v>Legislative Office Building, Room 4200</v>
          </cell>
          <cell r="M143" t="str">
            <v>Hartford, CT 06106-1591</v>
          </cell>
          <cell r="N143" t="str">
            <v>Kurt.Vail@housegop.ct.gov</v>
          </cell>
          <cell r="O143" t="str">
            <v>Andrew O'Connor</v>
          </cell>
          <cell r="P143" t="str">
            <v>andrew.oconnor@cga.ct.gov</v>
          </cell>
          <cell r="Q143" t="str">
            <v>860-240-8734</v>
          </cell>
          <cell r="R143" t="str">
            <v>None Listed</v>
          </cell>
          <cell r="S143">
            <v>0</v>
          </cell>
          <cell r="T143" t="str">
            <v>None Listed</v>
          </cell>
          <cell r="U143">
            <v>0</v>
          </cell>
          <cell r="V143">
            <v>0</v>
          </cell>
          <cell r="W143">
            <v>0</v>
          </cell>
        </row>
        <row r="144">
          <cell r="A144" t="str">
            <v>Vargas</v>
          </cell>
          <cell r="B144" t="str">
            <v>Edwin </v>
          </cell>
          <cell r="C144">
            <v>0</v>
          </cell>
          <cell r="D144">
            <v>0</v>
          </cell>
          <cell r="E144">
            <v>6</v>
          </cell>
          <cell r="F144" t="str">
            <v>Greater Hartford</v>
          </cell>
          <cell r="G144">
            <v>0</v>
          </cell>
          <cell r="H144">
            <v>0</v>
          </cell>
          <cell r="I144" t="str">
            <v>Democrat</v>
          </cell>
          <cell r="J144" t="str">
            <v>141 Douglas Street</v>
          </cell>
          <cell r="K144" t="str">
            <v>Hartford, CT 06114</v>
          </cell>
          <cell r="L144" t="str">
            <v>Legislative Office Building, Room 4006</v>
          </cell>
          <cell r="M144" t="str">
            <v>Hartford, CT 06106-1591</v>
          </cell>
          <cell r="N144" t="str">
            <v>Edwin.Vargas@cga.ct.gov</v>
          </cell>
          <cell r="O144" t="str">
            <v>Francesco Sandillo</v>
          </cell>
          <cell r="P144" t="str">
            <v>francesco.sandillo@cga.ct.gov</v>
          </cell>
          <cell r="Q144" t="str">
            <v>860-240-8539</v>
          </cell>
          <cell r="R144" t="str">
            <v>edvargas49@gmail.com</v>
          </cell>
          <cell r="S144">
            <v>0</v>
          </cell>
          <cell r="T144" t="str">
            <v>860-956-1503</v>
          </cell>
          <cell r="U144" t="str">
            <v> 860-559-1018</v>
          </cell>
          <cell r="V144">
            <v>0</v>
          </cell>
          <cell r="W144">
            <v>0</v>
          </cell>
        </row>
        <row r="145">
          <cell r="A145" t="str">
            <v>Verrengia</v>
          </cell>
          <cell r="B145" t="str">
            <v>Joe</v>
          </cell>
          <cell r="C145" t="str">
            <v>F.</v>
          </cell>
          <cell r="D145">
            <v>0</v>
          </cell>
          <cell r="E145">
            <v>20</v>
          </cell>
          <cell r="F145" t="str">
            <v>Greater Hartford</v>
          </cell>
          <cell r="G145">
            <v>0</v>
          </cell>
          <cell r="H145">
            <v>0</v>
          </cell>
          <cell r="I145" t="str">
            <v>Democrat</v>
          </cell>
          <cell r="J145" t="str">
            <v>160 Colonial Street</v>
          </cell>
          <cell r="K145" t="str">
            <v>West Hartford, CT 06110</v>
          </cell>
          <cell r="L145" t="str">
            <v>Legislative Office Building, Room 4011</v>
          </cell>
          <cell r="M145" t="str">
            <v>Hartford, CT 06106-1591</v>
          </cell>
          <cell r="N145" t="str">
            <v>Joe.Verrengia@cga.ct.gov</v>
          </cell>
          <cell r="O145" t="str">
            <v>Francesco Sandillo</v>
          </cell>
          <cell r="P145" t="str">
            <v>francesco.sandillo@cga.ct.gov</v>
          </cell>
          <cell r="Q145" t="str">
            <v>860-240-8539</v>
          </cell>
          <cell r="R145" t="str">
            <v>jverrengiaforstaterep@gmail.com</v>
          </cell>
          <cell r="S145" t="str">
            <v>JFV205@yahoo.com</v>
          </cell>
          <cell r="T145" t="str">
            <v>860-233-3050</v>
          </cell>
          <cell r="U145" t="str">
            <v> 860-982-5282</v>
          </cell>
          <cell r="V145">
            <v>0</v>
          </cell>
          <cell r="W145">
            <v>0</v>
          </cell>
        </row>
        <row r="146">
          <cell r="A146" t="str">
            <v>Walker</v>
          </cell>
          <cell r="B146" t="str">
            <v>Toni </v>
          </cell>
          <cell r="C146" t="str">
            <v>E.</v>
          </cell>
          <cell r="D146">
            <v>0</v>
          </cell>
          <cell r="E146">
            <v>93</v>
          </cell>
          <cell r="F146" t="str">
            <v>Greater New Haven</v>
          </cell>
          <cell r="G146">
            <v>0</v>
          </cell>
          <cell r="H146">
            <v>0</v>
          </cell>
          <cell r="I146" t="str">
            <v>Democrat</v>
          </cell>
          <cell r="J146" t="str">
            <v>1643 Ella T. Grasso Boulevard</v>
          </cell>
          <cell r="K146" t="str">
            <v>New Haven, CT 06511</v>
          </cell>
          <cell r="L146" t="str">
            <v>Legislative Office Building, Room 2702</v>
          </cell>
          <cell r="M146" t="str">
            <v>Hartford, CT 06106-1591</v>
          </cell>
          <cell r="N146" t="str">
            <v>Toni.Walker@cga.ct.gov</v>
          </cell>
          <cell r="O146" t="str">
            <v>Amanda Zabel</v>
          </cell>
          <cell r="P146" t="str">
            <v>amanda.zabel@cga.ct.gov</v>
          </cell>
          <cell r="Q146" t="str">
            <v>860-240-0394</v>
          </cell>
          <cell r="R146" t="str">
            <v>walkert2003@yahoo.com</v>
          </cell>
          <cell r="S146">
            <v>0</v>
          </cell>
          <cell r="T146" t="str">
            <v>203-562-0830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 t="str">
            <v>Willis</v>
          </cell>
          <cell r="B147" t="str">
            <v>Roberta</v>
          </cell>
          <cell r="C147" t="str">
            <v>B. </v>
          </cell>
          <cell r="D147">
            <v>0</v>
          </cell>
          <cell r="E147">
            <v>64</v>
          </cell>
          <cell r="F147" t="str">
            <v>Waterbury-Litchfield</v>
          </cell>
          <cell r="G147">
            <v>0</v>
          </cell>
          <cell r="H147">
            <v>0</v>
          </cell>
          <cell r="I147" t="str">
            <v>Democrat</v>
          </cell>
          <cell r="J147" t="str">
            <v>30 Upland Meadow</v>
          </cell>
          <cell r="K147" t="str">
            <v>Lakeville, CT 06039</v>
          </cell>
          <cell r="L147" t="str">
            <v>Legislative Office Building, Room 1002</v>
          </cell>
          <cell r="M147" t="str">
            <v>Hartford, CT 06106-1591</v>
          </cell>
          <cell r="N147" t="str">
            <v>Roberta.Willis@cga.ct.gov</v>
          </cell>
          <cell r="O147" t="str">
            <v>Jeanie Phillips</v>
          </cell>
          <cell r="P147" t="str">
            <v>jeanne.phillips@cga.ct.gov</v>
          </cell>
          <cell r="Q147" t="str">
            <v>860-240-0271</v>
          </cell>
          <cell r="R147" t="str">
            <v>roberta4us@gmail.com</v>
          </cell>
          <cell r="S147" t="str">
            <v>roberta.bill.willis@snet.net</v>
          </cell>
          <cell r="T147" t="str">
            <v>860-435-0621</v>
          </cell>
          <cell r="U147">
            <v>0</v>
          </cell>
          <cell r="V147">
            <v>0</v>
          </cell>
          <cell r="W147">
            <v>0</v>
          </cell>
        </row>
        <row r="148">
          <cell r="A148" t="str">
            <v>Wilms</v>
          </cell>
          <cell r="B148" t="str">
            <v>Fred</v>
          </cell>
          <cell r="C148">
            <v>0</v>
          </cell>
          <cell r="D148">
            <v>0</v>
          </cell>
          <cell r="E148">
            <v>142</v>
          </cell>
          <cell r="F148" t="str">
            <v>Fairfield County</v>
          </cell>
          <cell r="G148">
            <v>0</v>
          </cell>
          <cell r="H148">
            <v>0</v>
          </cell>
          <cell r="I148" t="str">
            <v>Republican</v>
          </cell>
          <cell r="J148" t="str">
            <v>50 Aiken Street, Unit 246</v>
          </cell>
          <cell r="K148" t="str">
            <v>Norwalk, CT 06851</v>
          </cell>
          <cell r="L148" t="str">
            <v>Legislative Office Building, Room 4200</v>
          </cell>
          <cell r="M148" t="str">
            <v>Hartford, CT 06106-1591</v>
          </cell>
          <cell r="N148" t="str">
            <v>Fred.Wilms@housegop.ct.gov</v>
          </cell>
          <cell r="O148" t="str">
            <v>Joe Falvey</v>
          </cell>
          <cell r="P148" t="str">
            <v>joe.falvey@cga.ct.gov</v>
          </cell>
          <cell r="Q148" t="str">
            <v>860-240-8718</v>
          </cell>
          <cell r="R148" t="str">
            <v>fredwilms1@optonline.net</v>
          </cell>
          <cell r="S148">
            <v>0</v>
          </cell>
          <cell r="T148">
            <v>0</v>
          </cell>
          <cell r="U148" t="str">
            <v>203-856-4773</v>
          </cell>
          <cell r="V148">
            <v>0</v>
          </cell>
          <cell r="W148">
            <v>0</v>
          </cell>
        </row>
        <row r="149">
          <cell r="A149" t="str">
            <v>Wood</v>
          </cell>
          <cell r="B149" t="str">
            <v>Terrie</v>
          </cell>
          <cell r="C149" t="str">
            <v>E.</v>
          </cell>
          <cell r="D149">
            <v>0</v>
          </cell>
          <cell r="E149">
            <v>141</v>
          </cell>
          <cell r="F149" t="str">
            <v>Fairfield County</v>
          </cell>
          <cell r="G149">
            <v>0</v>
          </cell>
          <cell r="H149">
            <v>0</v>
          </cell>
          <cell r="I149" t="str">
            <v>Republican</v>
          </cell>
          <cell r="J149" t="str">
            <v>50 Saint Nicholas Road</v>
          </cell>
          <cell r="K149" t="str">
            <v>Darien, CT 06820</v>
          </cell>
          <cell r="L149" t="str">
            <v>Legislative Office Building, Room 4200</v>
          </cell>
          <cell r="M149" t="str">
            <v>Hartford, CT 06106-1591</v>
          </cell>
          <cell r="N149" t="str">
            <v>Terrie.Wood@housegop.ct.gov</v>
          </cell>
          <cell r="O149" t="str">
            <v>Joe Falvey</v>
          </cell>
          <cell r="P149" t="str">
            <v>joe.falvey@cga.ct.gov</v>
          </cell>
          <cell r="Q149" t="str">
            <v>860-240-8718</v>
          </cell>
          <cell r="R149" t="str">
            <v>terriewood@gmail.com</v>
          </cell>
          <cell r="S149">
            <v>0</v>
          </cell>
          <cell r="T149" t="str">
            <v>203-655-4452</v>
          </cell>
          <cell r="U149">
            <v>0</v>
          </cell>
          <cell r="V149">
            <v>0</v>
          </cell>
          <cell r="W149">
            <v>0</v>
          </cell>
        </row>
        <row r="150">
          <cell r="A150" t="str">
            <v>Yaccarino</v>
          </cell>
          <cell r="B150" t="str">
            <v>Dave</v>
          </cell>
          <cell r="C150" t="str">
            <v>W.</v>
          </cell>
          <cell r="D150">
            <v>0</v>
          </cell>
          <cell r="E150">
            <v>87</v>
          </cell>
          <cell r="F150" t="str">
            <v>Greater New Haven</v>
          </cell>
          <cell r="G150">
            <v>0</v>
          </cell>
          <cell r="H150">
            <v>0</v>
          </cell>
          <cell r="I150" t="str">
            <v>Republican</v>
          </cell>
          <cell r="J150" t="str">
            <v>1804 Hartford Turnpike</v>
          </cell>
          <cell r="K150" t="str">
            <v>North Haven, CT 06473</v>
          </cell>
          <cell r="L150" t="str">
            <v>Legislative Office Building, Room 4200</v>
          </cell>
          <cell r="M150" t="str">
            <v>Hartford, CT 06106-1591</v>
          </cell>
          <cell r="N150" t="str">
            <v>David.Yaccarino@housegop.ct.gov</v>
          </cell>
          <cell r="O150" t="str">
            <v>Jason Schuetz</v>
          </cell>
          <cell r="P150" t="str">
            <v>jason.schuetz@cga.ct.gov</v>
          </cell>
          <cell r="Q150" t="str">
            <v>860-240-8761</v>
          </cell>
          <cell r="R150" t="str">
            <v>yaccarino87@gmail.com</v>
          </cell>
          <cell r="S150">
            <v>0</v>
          </cell>
          <cell r="T150">
            <v>0</v>
          </cell>
          <cell r="U150" t="str">
            <v>203-980-0030</v>
          </cell>
          <cell r="V150">
            <v>0</v>
          </cell>
          <cell r="W150">
            <v>0</v>
          </cell>
        </row>
        <row r="151">
          <cell r="A151" t="str">
            <v>Zawistowski</v>
          </cell>
          <cell r="B151" t="str">
            <v>Tami</v>
          </cell>
          <cell r="C151" t="str">
            <v>W.</v>
          </cell>
          <cell r="D151">
            <v>0</v>
          </cell>
          <cell r="E151">
            <v>61</v>
          </cell>
          <cell r="F151" t="str">
            <v>Greater Hartford</v>
          </cell>
          <cell r="G151">
            <v>0</v>
          </cell>
          <cell r="H151">
            <v>0</v>
          </cell>
          <cell r="I151" t="str">
            <v>Republican</v>
          </cell>
          <cell r="J151" t="str">
            <v>11 Seymour Road, P.O. Box 502</v>
          </cell>
          <cell r="K151" t="str">
            <v>East Granby, CT 06026</v>
          </cell>
          <cell r="L151" t="str">
            <v>Legislative Office Building, Room 4200</v>
          </cell>
          <cell r="M151" t="str">
            <v>Hartford, CT 06106-1591</v>
          </cell>
          <cell r="N151" t="str">
            <v>Tami.Zawistowski@housegop.ct.gov</v>
          </cell>
          <cell r="O151" t="str">
            <v>Alycia Marcolini</v>
          </cell>
          <cell r="P151" t="str">
            <v>alycia.marcolini@cga.ct.gov</v>
          </cell>
          <cell r="Q151" t="str">
            <v>860-240-8676</v>
          </cell>
          <cell r="R151" t="str">
            <v>tamizforthe61st@gmail.com</v>
          </cell>
          <cell r="S151" t="str">
            <v>tami.z@resourcebooks.net</v>
          </cell>
          <cell r="T151" t="str">
            <v>860-658-1191</v>
          </cell>
          <cell r="U151">
            <v>0</v>
          </cell>
          <cell r="V151">
            <v>0</v>
          </cell>
          <cell r="W151">
            <v>0</v>
          </cell>
        </row>
        <row r="152">
          <cell r="A152" t="str">
            <v>Ziobron</v>
          </cell>
          <cell r="B152" t="str">
            <v>Melissa</v>
          </cell>
          <cell r="C152">
            <v>0</v>
          </cell>
          <cell r="D152">
            <v>0</v>
          </cell>
          <cell r="E152">
            <v>34</v>
          </cell>
          <cell r="F152" t="str">
            <v>Southeast</v>
          </cell>
          <cell r="G152" t="str">
            <v>Middletown, Meriden, Wallingford</v>
          </cell>
          <cell r="H152">
            <v>0</v>
          </cell>
          <cell r="I152" t="str">
            <v>Republican</v>
          </cell>
          <cell r="J152" t="str">
            <v>181 Petticoat Lane</v>
          </cell>
          <cell r="K152" t="str">
            <v>East Haddam, CT 06423</v>
          </cell>
          <cell r="L152" t="str">
            <v>Legislative Office Building, Room 4200</v>
          </cell>
          <cell r="M152" t="str">
            <v>Hartford, CT 06106-1591</v>
          </cell>
          <cell r="N152" t="str">
            <v>Melissa.Ziobron@housegop.ct.gov</v>
          </cell>
          <cell r="O152" t="str">
            <v>Ed Schaeffer</v>
          </cell>
          <cell r="P152" t="str">
            <v>edward.schaeffer@cga.ct.gov</v>
          </cell>
          <cell r="Q152" t="str">
            <v>860-240-8725</v>
          </cell>
          <cell r="R152" t="str">
            <v>mziobron101@gmail.com</v>
          </cell>
          <cell r="S152">
            <v>0</v>
          </cell>
          <cell r="T152" t="str">
            <v>860-873-1153</v>
          </cell>
          <cell r="U152">
            <v>0</v>
          </cell>
          <cell r="V152">
            <v>0</v>
          </cell>
          <cell r="W152">
            <v>0</v>
          </cell>
        </row>
        <row r="153">
          <cell r="A153" t="str">
            <v>Zoni</v>
          </cell>
          <cell r="B153" t="str">
            <v>David</v>
          </cell>
          <cell r="C153">
            <v>0</v>
          </cell>
          <cell r="D153">
            <v>0</v>
          </cell>
          <cell r="E153">
            <v>81</v>
          </cell>
          <cell r="F153" t="str">
            <v>Central CT</v>
          </cell>
          <cell r="G153">
            <v>0</v>
          </cell>
          <cell r="H153">
            <v>0</v>
          </cell>
          <cell r="I153" t="str">
            <v>Democrat</v>
          </cell>
          <cell r="J153" t="str">
            <v>970 S Main Street, Unit 307</v>
          </cell>
          <cell r="K153" t="str">
            <v>Plantsville, CT 06479                    </v>
          </cell>
          <cell r="L153" t="str">
            <v>Legislative Office Building, Room 4005</v>
          </cell>
          <cell r="M153" t="str">
            <v>Hartford, CT 06106-1591</v>
          </cell>
          <cell r="N153" t="str">
            <v>David.Zoni@cga.ct.gov</v>
          </cell>
          <cell r="O153" t="str">
            <v>Andrea Furlow</v>
          </cell>
          <cell r="P153" t="str">
            <v>andrea.furlow@cga.ct.gov</v>
          </cell>
          <cell r="Q153" t="str">
            <v>860-240-8542</v>
          </cell>
          <cell r="R153" t="str">
            <v>zoniforstaterep@gmail.com </v>
          </cell>
          <cell r="S153">
            <v>0</v>
          </cell>
          <cell r="T153">
            <v>0</v>
          </cell>
          <cell r="U153" t="str">
            <v>860-384-9103</v>
          </cell>
          <cell r="V153">
            <v>0</v>
          </cell>
          <cell r="W153">
            <v>0</v>
          </cell>
        </row>
        <row r="154">
          <cell r="A154" t="str">
            <v>Zupkus</v>
          </cell>
          <cell r="B154" t="str">
            <v>Lezlye</v>
          </cell>
          <cell r="C154" t="str">
            <v>W.</v>
          </cell>
          <cell r="D154">
            <v>0</v>
          </cell>
          <cell r="E154">
            <v>89</v>
          </cell>
          <cell r="F154" t="str">
            <v>Greater New Haven</v>
          </cell>
          <cell r="G154" t="str">
            <v>Waterbury-Litchfield</v>
          </cell>
          <cell r="H154">
            <v>0</v>
          </cell>
          <cell r="I154" t="str">
            <v>Republican</v>
          </cell>
          <cell r="J154" t="str">
            <v>38 Colonial Drive</v>
          </cell>
          <cell r="K154" t="str">
            <v>Prospect, CT 06712</v>
          </cell>
          <cell r="L154" t="str">
            <v>Legislative Office Building, Room 4200</v>
          </cell>
          <cell r="M154" t="str">
            <v>Hartford, CT 06106-1591</v>
          </cell>
          <cell r="N154" t="str">
            <v>Lezlye.Zupkus@housegop.ct.gov</v>
          </cell>
          <cell r="O154" t="str">
            <v>Andrew O'Connor</v>
          </cell>
          <cell r="P154" t="str">
            <v>andrew.oconnor@cga.ct.gov</v>
          </cell>
          <cell r="Q154" t="str">
            <v>860-240-8734</v>
          </cell>
          <cell r="R154" t="str">
            <v>lezlyez@yahoo.com</v>
          </cell>
          <cell r="S154">
            <v>0</v>
          </cell>
          <cell r="T154" t="str">
            <v>203-758-0029</v>
          </cell>
          <cell r="U154">
            <v>0</v>
          </cell>
          <cell r="V154">
            <v>0</v>
          </cell>
          <cell r="W1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mela.salamone@cga.ct.gov" TargetMode="External" /><Relationship Id="rId2" Type="http://schemas.openxmlformats.org/officeDocument/2006/relationships/hyperlink" Target="mailto:morgan.murphy@cga.ct.gov" TargetMode="External" /><Relationship Id="rId3" Type="http://schemas.openxmlformats.org/officeDocument/2006/relationships/hyperlink" Target="mailto:William.Petit@housegop.ct.gov" TargetMode="External" /><Relationship Id="rId4" Type="http://schemas.openxmlformats.org/officeDocument/2006/relationships/hyperlink" Target="mailto:Whit.Betts@housegop.ct.gov" TargetMode="External" /><Relationship Id="rId5" Type="http://schemas.openxmlformats.org/officeDocument/2006/relationships/hyperlink" Target="mailto:alex.pachkovsky@cga.ct.gov" TargetMode="External" /><Relationship Id="rId6" Type="http://schemas.openxmlformats.org/officeDocument/2006/relationships/hyperlink" Target="mailto:mike.smith@cga.ct.gov" TargetMode="External" /><Relationship Id="rId7" Type="http://schemas.openxmlformats.org/officeDocument/2006/relationships/hyperlink" Target="mailto:kayleigh.royston@cga.ct.gov" TargetMode="External" /><Relationship Id="rId8" Type="http://schemas.openxmlformats.org/officeDocument/2006/relationships/hyperlink" Target="mailto:ashley.zane@cga.ct.gov" TargetMode="External" /><Relationship Id="rId9" Type="http://schemas.openxmlformats.org/officeDocument/2006/relationships/hyperlink" Target="mailto:nancy.jalbert@cga.ct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workbookViewId="0" topLeftCell="A1">
      <selection activeCell="A8" sqref="A8"/>
    </sheetView>
  </sheetViews>
  <sheetFormatPr defaultColWidth="9.140625" defaultRowHeight="15"/>
  <cols>
    <col min="1" max="1" width="14.00390625" style="0" bestFit="1" customWidth="1"/>
    <col min="2" max="2" width="11.28125" style="0" bestFit="1" customWidth="1"/>
    <col min="3" max="3" width="14.7109375" style="0" bestFit="1" customWidth="1"/>
    <col min="4" max="4" width="12.57421875" style="0" bestFit="1" customWidth="1"/>
    <col min="5" max="5" width="14.8515625" style="0" bestFit="1" customWidth="1"/>
    <col min="6" max="6" width="6.57421875" style="0" hidden="1" customWidth="1"/>
    <col min="7" max="7" width="10.8515625" style="0" hidden="1" customWidth="1"/>
    <col min="8" max="8" width="5.421875" style="0" hidden="1" customWidth="1"/>
    <col min="9" max="9" width="12.57421875" style="0" customWidth="1"/>
    <col min="10" max="10" width="33.140625" style="0" hidden="1" customWidth="1"/>
    <col min="11" max="11" width="15.7109375" style="0" hidden="1" customWidth="1"/>
    <col min="12" max="12" width="26.57421875" style="0" bestFit="1" customWidth="1"/>
    <col min="13" max="13" width="22.140625" style="0" bestFit="1" customWidth="1"/>
    <col min="14" max="14" width="33.140625" style="0" bestFit="1" customWidth="1"/>
    <col min="15" max="15" width="16.28125" style="0" bestFit="1" customWidth="1"/>
    <col min="16" max="16" width="26.8515625" style="0" bestFit="1" customWidth="1"/>
    <col min="17" max="17" width="17.57421875" style="0" bestFit="1" customWidth="1"/>
    <col min="18" max="18" width="28.140625" style="0" bestFit="1" customWidth="1"/>
    <col min="19" max="19" width="12.421875" style="0" bestFit="1" customWidth="1"/>
    <col min="20" max="20" width="12.8515625" style="0" bestFit="1" customWidth="1"/>
    <col min="21" max="21" width="17.421875" style="0" bestFit="1" customWidth="1"/>
    <col min="22" max="22" width="12.421875" style="0" bestFit="1" customWidth="1"/>
  </cols>
  <sheetData>
    <row r="1" spans="1:22" ht="58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5" t="s">
        <v>20</v>
      </c>
      <c r="V1" s="5" t="s">
        <v>21</v>
      </c>
    </row>
    <row r="2" spans="1:22" ht="15">
      <c r="A2" s="6" t="s">
        <v>22</v>
      </c>
      <c r="B2" s="7" t="str">
        <f>A1</f>
        <v>Central CT</v>
      </c>
      <c r="C2" s="8" t="s">
        <v>23</v>
      </c>
      <c r="D2" s="9" t="str">
        <f aca="true" t="shared" si="0" ref="D2:D4">A2</f>
        <v>Abercrombie</v>
      </c>
      <c r="E2" s="9" t="str">
        <f>VLOOKUP($A2,'[1]CompleteHouse'!$A$4:$W$154,2,FALSE)</f>
        <v>Catherine</v>
      </c>
      <c r="F2" s="10" t="str">
        <f>VLOOKUP($A2,'[1]CompleteHouse'!$A$4:$W$154,3,FALSE)</f>
        <v>F.</v>
      </c>
      <c r="G2" s="10"/>
      <c r="H2" s="11">
        <f>VLOOKUP($A2,'[1]CompleteHouse'!$A$4:$W$154,5,FALSE)</f>
        <v>83</v>
      </c>
      <c r="I2" s="6" t="str">
        <f>VLOOKUP($A2,'[1]CompleteHouse'!$A$4:$W$154,9,FALSE)</f>
        <v>Democrat</v>
      </c>
      <c r="J2" s="6" t="str">
        <f>VLOOKUP($A2,'[1]CompleteHouse'!$A$4:$W$154,10,FALSE)</f>
        <v>64 Parker Avenue</v>
      </c>
      <c r="K2" s="6" t="str">
        <f>VLOOKUP($A2,'[1]CompleteHouse'!$A$4:$W$154,11,FALSE)</f>
        <v>Meriden, CT 06450</v>
      </c>
      <c r="L2" s="6" t="str">
        <f>VLOOKUP($A2,'[1]CompleteHouse'!$A$4:$W$154,12,FALSE)</f>
        <v>Legislative Office Building, Room 2002</v>
      </c>
      <c r="M2" s="6" t="str">
        <f>VLOOKUP($A2,'[1]CompleteHouse'!$A$4:$W$154,13,FALSE)</f>
        <v>Hartford, CT 06106-1591</v>
      </c>
      <c r="N2" s="6" t="str">
        <f>VLOOKUP($A2,'[1]CompleteHouse'!$A$4:$W$154,14,FALSE)</f>
        <v>Catherine.Abercrombie@cga.ct.gov</v>
      </c>
      <c r="O2" s="6" t="s">
        <v>24</v>
      </c>
      <c r="P2" s="12" t="s">
        <v>25</v>
      </c>
      <c r="Q2" s="6"/>
      <c r="R2" s="6"/>
      <c r="S2" s="6" t="s">
        <v>26</v>
      </c>
      <c r="T2" s="6"/>
      <c r="U2" s="6" t="s">
        <v>27</v>
      </c>
      <c r="V2" s="6" t="s">
        <v>28</v>
      </c>
    </row>
    <row r="3" spans="1:22" ht="15">
      <c r="A3" s="6" t="s">
        <v>29</v>
      </c>
      <c r="B3" s="8" t="s">
        <v>0</v>
      </c>
      <c r="C3" s="8" t="s">
        <v>23</v>
      </c>
      <c r="D3" s="9" t="str">
        <f t="shared" si="0"/>
        <v>Tercyak</v>
      </c>
      <c r="E3" s="9" t="str">
        <f>VLOOKUP($A3,'[1]CompleteHouse'!$A$4:$W$154,2,FALSE)</f>
        <v>Peter</v>
      </c>
      <c r="F3" s="11"/>
      <c r="G3" s="9"/>
      <c r="H3" s="9">
        <v>26</v>
      </c>
      <c r="I3" s="6" t="str">
        <f>VLOOKUP($A3,'[1]CompleteHouse'!$A$4:$W$154,9,FALSE)</f>
        <v>Democrat</v>
      </c>
      <c r="J3" s="9"/>
      <c r="K3" s="9"/>
      <c r="L3" s="6" t="s">
        <v>30</v>
      </c>
      <c r="M3" s="6" t="str">
        <f>VLOOKUP($A3,'[1]CompleteHouse'!$A$4:$W$154,13,FALSE)</f>
        <v>Hartford, CT 06106-1591</v>
      </c>
      <c r="N3" s="6" t="str">
        <f>VLOOKUP($A3,'[1]CompleteHouse'!$A$4:$W$154,14,FALSE)</f>
        <v>Peter.Tercyak@cga.ct.gov</v>
      </c>
      <c r="O3" s="6" t="s">
        <v>31</v>
      </c>
      <c r="P3" s="12" t="s">
        <v>32</v>
      </c>
      <c r="Q3" s="6" t="s">
        <v>33</v>
      </c>
      <c r="R3" s="12" t="s">
        <v>34</v>
      </c>
      <c r="S3" s="6" t="s">
        <v>35</v>
      </c>
      <c r="T3" s="9"/>
      <c r="U3" s="6" t="s">
        <v>36</v>
      </c>
      <c r="V3" s="6" t="s">
        <v>37</v>
      </c>
    </row>
    <row r="4" spans="1:22" ht="15">
      <c r="A4" s="6" t="s">
        <v>38</v>
      </c>
      <c r="B4" s="8" t="s">
        <v>0</v>
      </c>
      <c r="C4" s="8" t="s">
        <v>23</v>
      </c>
      <c r="D4" s="9" t="str">
        <f t="shared" si="0"/>
        <v>Betts</v>
      </c>
      <c r="E4" s="9" t="str">
        <f>VLOOKUP($A4,'[1]CompleteHouse'!$A$4:$W$154,2,FALSE)</f>
        <v>Whit</v>
      </c>
      <c r="F4" s="10"/>
      <c r="G4" s="10"/>
      <c r="H4" s="11">
        <f>VLOOKUP($A4,'[1]CompleteHouse'!$A$4:$W$154,5,FALSE)</f>
        <v>78</v>
      </c>
      <c r="I4" s="6" t="str">
        <f>VLOOKUP($A4,'[1]CompleteHouse'!$A$4:$W$154,9,FALSE)</f>
        <v>Republican</v>
      </c>
      <c r="J4" s="6" t="str">
        <f>VLOOKUP($A4,'[1]CompleteHouse'!$A$4:$W$154,10,FALSE)</f>
        <v>1924 Perkins Street</v>
      </c>
      <c r="K4" s="6" t="str">
        <f>VLOOKUP($A4,'[1]CompleteHouse'!$A$4:$W$154,11,FALSE)</f>
        <v>Bristol, CT 06010</v>
      </c>
      <c r="L4" s="6" t="str">
        <f>VLOOKUP($A4,'[1]CompleteHouse'!$A$4:$W$154,12,FALSE)</f>
        <v>Legislative Office Building, Room 4200</v>
      </c>
      <c r="M4" s="6" t="str">
        <f>VLOOKUP($A4,'[1]CompleteHouse'!$A$4:$W$154,13,FALSE)</f>
        <v>Hartford, CT 06106-1591</v>
      </c>
      <c r="N4" s="6" t="s">
        <v>39</v>
      </c>
      <c r="O4" s="6" t="s">
        <v>40</v>
      </c>
      <c r="P4" s="12" t="s">
        <v>41</v>
      </c>
      <c r="Q4" s="6"/>
      <c r="R4" s="6"/>
      <c r="S4" s="6" t="s">
        <v>42</v>
      </c>
      <c r="T4" s="13" t="s">
        <v>43</v>
      </c>
      <c r="U4" s="6" t="s">
        <v>44</v>
      </c>
      <c r="V4" s="13" t="s">
        <v>45</v>
      </c>
    </row>
    <row r="5" spans="1:22" ht="15">
      <c r="A5" s="14" t="s">
        <v>52</v>
      </c>
      <c r="B5" s="8" t="s">
        <v>0</v>
      </c>
      <c r="C5" s="8" t="s">
        <v>23</v>
      </c>
      <c r="D5" s="9" t="str">
        <f>A5</f>
        <v>Petit</v>
      </c>
      <c r="E5" s="9" t="s">
        <v>53</v>
      </c>
      <c r="F5" s="10"/>
      <c r="G5" s="10" t="s">
        <v>54</v>
      </c>
      <c r="H5" s="15">
        <v>22</v>
      </c>
      <c r="I5" s="6" t="s">
        <v>46</v>
      </c>
      <c r="J5" s="6" t="s">
        <v>55</v>
      </c>
      <c r="K5" s="6" t="s">
        <v>56</v>
      </c>
      <c r="L5" s="6" t="s">
        <v>48</v>
      </c>
      <c r="M5" s="6" t="s">
        <v>49</v>
      </c>
      <c r="N5" s="6" t="s">
        <v>57</v>
      </c>
      <c r="O5" s="6" t="s">
        <v>58</v>
      </c>
      <c r="P5" s="12" t="s">
        <v>59</v>
      </c>
      <c r="Q5" s="6"/>
      <c r="R5" s="6"/>
      <c r="S5" s="6" t="s">
        <v>60</v>
      </c>
      <c r="T5" s="13" t="s">
        <v>43</v>
      </c>
      <c r="U5" s="6"/>
      <c r="V5" s="13"/>
    </row>
    <row r="6" spans="1:22" ht="15">
      <c r="A6" s="16" t="s">
        <v>61</v>
      </c>
      <c r="B6" s="16" t="s">
        <v>0</v>
      </c>
      <c r="C6" s="16" t="s">
        <v>62</v>
      </c>
      <c r="D6" s="16" t="s">
        <v>61</v>
      </c>
      <c r="E6" s="9" t="s">
        <v>63</v>
      </c>
      <c r="F6" s="9"/>
      <c r="G6" s="10"/>
      <c r="H6" s="11">
        <v>6</v>
      </c>
      <c r="I6" s="9" t="s">
        <v>50</v>
      </c>
      <c r="J6" s="9" t="s">
        <v>64</v>
      </c>
      <c r="K6" s="9" t="s">
        <v>65</v>
      </c>
      <c r="L6" s="9" t="s">
        <v>66</v>
      </c>
      <c r="M6" s="9" t="s">
        <v>49</v>
      </c>
      <c r="N6" s="9" t="s">
        <v>67</v>
      </c>
      <c r="O6" s="9" t="s">
        <v>68</v>
      </c>
      <c r="P6" s="9" t="s">
        <v>69</v>
      </c>
      <c r="Q6" s="9"/>
      <c r="R6" s="9"/>
      <c r="S6" s="17" t="s">
        <v>70</v>
      </c>
      <c r="T6" s="9"/>
      <c r="U6" s="9"/>
      <c r="V6" s="9"/>
    </row>
    <row r="7" spans="1:22" ht="15">
      <c r="A7" s="16" t="s">
        <v>71</v>
      </c>
      <c r="B7" s="16" t="s">
        <v>0</v>
      </c>
      <c r="C7" s="16" t="s">
        <v>62</v>
      </c>
      <c r="D7" s="16" t="s">
        <v>71</v>
      </c>
      <c r="E7" s="9" t="s">
        <v>72</v>
      </c>
      <c r="F7" s="9"/>
      <c r="G7" s="10"/>
      <c r="H7" s="11">
        <v>16</v>
      </c>
      <c r="I7" s="9" t="s">
        <v>46</v>
      </c>
      <c r="J7" s="9" t="s">
        <v>73</v>
      </c>
      <c r="K7" s="9" t="s">
        <v>47</v>
      </c>
      <c r="L7" s="9" t="s">
        <v>74</v>
      </c>
      <c r="M7" s="9" t="s">
        <v>49</v>
      </c>
      <c r="N7" s="9" t="s">
        <v>75</v>
      </c>
      <c r="O7" s="9" t="s">
        <v>76</v>
      </c>
      <c r="P7" s="18" t="s">
        <v>77</v>
      </c>
      <c r="Q7" s="9"/>
      <c r="R7" s="9"/>
      <c r="S7" s="17" t="s">
        <v>78</v>
      </c>
      <c r="T7" s="9"/>
      <c r="U7" s="9"/>
      <c r="V7" s="9"/>
    </row>
    <row r="8" spans="1:22" ht="15">
      <c r="A8" s="16" t="s">
        <v>79</v>
      </c>
      <c r="B8" s="16" t="s">
        <v>0</v>
      </c>
      <c r="C8" s="16" t="s">
        <v>62</v>
      </c>
      <c r="D8" s="16" t="s">
        <v>79</v>
      </c>
      <c r="E8" s="9" t="s">
        <v>80</v>
      </c>
      <c r="F8" s="9"/>
      <c r="G8" s="10"/>
      <c r="H8" s="11">
        <v>31</v>
      </c>
      <c r="I8" s="9" t="s">
        <v>46</v>
      </c>
      <c r="J8" s="9" t="s">
        <v>81</v>
      </c>
      <c r="K8" s="9" t="s">
        <v>51</v>
      </c>
      <c r="L8" s="9" t="s">
        <v>82</v>
      </c>
      <c r="M8" s="9" t="s">
        <v>49</v>
      </c>
      <c r="N8" s="9" t="s">
        <v>83</v>
      </c>
      <c r="O8" s="9" t="s">
        <v>84</v>
      </c>
      <c r="P8" s="18" t="s">
        <v>85</v>
      </c>
      <c r="Q8" s="9"/>
      <c r="R8" s="9"/>
      <c r="S8" s="17" t="s">
        <v>86</v>
      </c>
      <c r="T8" s="9"/>
      <c r="U8" s="9"/>
      <c r="V8" s="9"/>
    </row>
    <row r="10" spans="1:2" ht="15">
      <c r="A10" s="19"/>
      <c r="B10" s="20"/>
    </row>
    <row r="11" spans="1:2" ht="15">
      <c r="A11" s="20"/>
      <c r="B11" s="20"/>
    </row>
    <row r="12" spans="1:2" ht="15">
      <c r="A12" s="20"/>
      <c r="B12" s="20"/>
    </row>
    <row r="13" spans="1:2" ht="15">
      <c r="A13" s="20"/>
      <c r="B13" s="20"/>
    </row>
    <row r="14" spans="1:2" ht="15">
      <c r="A14" s="20"/>
      <c r="B14" s="20"/>
    </row>
    <row r="15" spans="1:2" ht="15">
      <c r="A15" s="20"/>
      <c r="B15" s="20"/>
    </row>
  </sheetData>
  <hyperlinks>
    <hyperlink ref="P7" r:id="rId1" display="mailto:pamela.salamone@cga.ct.gov"/>
    <hyperlink ref="P8" r:id="rId2" display="mailto:morgan.murphy@cga.ct.gov"/>
    <hyperlink ref="N5" r:id="rId3" display="mailto:William.Petit@housegop.ct.gov"/>
    <hyperlink ref="N4" r:id="rId4" display="mailto:Whit.Betts@housegop.ct.gov"/>
    <hyperlink ref="P3" r:id="rId5" display="mailto:alex.pachkovsky@cga.ct.gov"/>
    <hyperlink ref="R3" r:id="rId6" display="mailto:mike.smith@cga.ct.gov"/>
    <hyperlink ref="P2" r:id="rId7" display="mailto:kayleigh.royston@cga.ct.gov"/>
    <hyperlink ref="P4" r:id="rId8" display="mailto:ashley.zane@cga.ct.gov"/>
    <hyperlink ref="P5" r:id="rId9" display="mailto:nancy.jalbert@cga.ct.gov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Fox</dc:creator>
  <cp:keywords/>
  <dc:description/>
  <cp:lastModifiedBy>Sarah Fox</cp:lastModifiedBy>
  <dcterms:created xsi:type="dcterms:W3CDTF">2017-03-24T19:52:01Z</dcterms:created>
  <dcterms:modified xsi:type="dcterms:W3CDTF">2017-03-29T15:31:51Z</dcterms:modified>
  <cp:category/>
  <cp:version/>
  <cp:contentType/>
  <cp:contentStatus/>
</cp:coreProperties>
</file>